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Откатная до 60кг" sheetId="10" r:id="rId1"/>
    <sheet name="Откатная до 120кг" sheetId="9" r:id="rId2"/>
    <sheet name="Откатная до 120кг для ц.с." sheetId="11" r:id="rId3"/>
    <sheet name="Система 1+1" sheetId="8" r:id="rId4"/>
    <sheet name="Система 2+1" sheetId="3" r:id="rId5"/>
    <sheet name="Система 3+1" sheetId="6" r:id="rId6"/>
    <sheet name="Система 2+2" sheetId="5" r:id="rId7"/>
    <sheet name="Элементы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<sst xmlns="http://schemas.openxmlformats.org/spreadsheetml/2006/main" count="609" uniqueCount="87">
  <si>
    <t>Раздвижная система для дверей до 60 с двухсторонним доводчиком. (G-H86-4)</t>
  </si>
  <si>
    <t>Наименование</t>
  </si>
  <si>
    <t>Цена за комплект в руб.</t>
  </si>
  <si>
    <t xml:space="preserve">Аксес. на дверь до 60кг (G-H86-4) полотно от 580мм </t>
  </si>
  <si>
    <t>один комплект</t>
  </si>
  <si>
    <t>двусторонний доводчик</t>
  </si>
  <si>
    <t>ролик</t>
  </si>
  <si>
    <t>активатор доводчика</t>
  </si>
  <si>
    <t>нижняя направляющая</t>
  </si>
  <si>
    <t>скоба</t>
  </si>
  <si>
    <t>болт М8х40</t>
  </si>
  <si>
    <t>гайка М8 тонкая</t>
  </si>
  <si>
    <t>гровер</t>
  </si>
  <si>
    <t>саморез 25 в потай</t>
  </si>
  <si>
    <t>фиксатор скобы</t>
  </si>
  <si>
    <t>ключ</t>
  </si>
  <si>
    <t>Аксессуары</t>
  </si>
  <si>
    <t>Цена за ед. в руб.</t>
  </si>
  <si>
    <t>Трек просверленный анодированный (Арт. G-DR281-SR)</t>
  </si>
  <si>
    <t>1,5м</t>
  </si>
  <si>
    <t>2м</t>
  </si>
  <si>
    <t>3м</t>
  </si>
  <si>
    <t>4м</t>
  </si>
  <si>
    <t>5м</t>
  </si>
  <si>
    <t>6м</t>
  </si>
  <si>
    <t>Верхний карниз  анодированный (Арт. G-DR280-SR)</t>
  </si>
  <si>
    <t>Кепление трека к стене анодированный  (Арт. 2270)</t>
  </si>
  <si>
    <t>Торцевая заглушка на трек, серый пластик          (Арт. ZT-T)</t>
  </si>
  <si>
    <t>1шт</t>
  </si>
  <si>
    <t>Торцевая заглушка на трек, серый пластик          (Арт. ZT-TK)</t>
  </si>
  <si>
    <t>Торцевая заглушка для креп.трека к стене           (Арт. ZT-T2K)</t>
  </si>
  <si>
    <t>Торцевая заглушка большая, серый пластик        (Арт. ZT-KTK)</t>
  </si>
  <si>
    <t>Раздвижная система для дверей до 120 с двухсторонним доводчиком. (G-H86-8)</t>
  </si>
  <si>
    <t xml:space="preserve">Аксес. на дверь до 120кг (G-H86-8) полотно от 630мм </t>
  </si>
  <si>
    <t>Раздвижная система для дверей до 120 с двухсторонним доводчиком. (G-H33-8) со стеклодержателями для ц.с.</t>
  </si>
  <si>
    <t xml:space="preserve">Аксес. на дверь до 120кг (G-H33-8) полотно от 630мм </t>
  </si>
  <si>
    <t>винт в потай М8х60</t>
  </si>
  <si>
    <t>гайка М8 уменьшенная</t>
  </si>
  <si>
    <t>шестигранник</t>
  </si>
  <si>
    <t>Раздвижная система для дверей до 120 с двухсторонним доводчиком. (G-1020-R1-F1)</t>
  </si>
  <si>
    <t xml:space="preserve">Аксес. на дверь до 120кг (G-1020-R1-F1) полотно от 630мм </t>
  </si>
  <si>
    <t>Komplect №5</t>
  </si>
  <si>
    <t>верхнее крепление</t>
  </si>
  <si>
    <t>нижнее крепление</t>
  </si>
  <si>
    <t>Komplect №7</t>
  </si>
  <si>
    <t>опора нижней направляющей</t>
  </si>
  <si>
    <t>винт М4х8 в потай</t>
  </si>
  <si>
    <t>Дополнительный комплект для телескопической створки.</t>
  </si>
  <si>
    <t>Комплект №1  и комплект №6  подходит для систем 1+1, 2+1, 3+1.   (Арт. G-Komplect№1,6)</t>
  </si>
  <si>
    <t>1 шт</t>
  </si>
  <si>
    <t>Дополнительный комплект для фиксированной створки.Узел крепления верх и низ комплект №5 (Арт. G-Komplect№5)</t>
  </si>
  <si>
    <t>Раздвижная телескопическая система для дверей до 120кг с двухсторонним доводчиком и одна фиксированная створка. (арт. G-3810-R2T-F1)</t>
  </si>
  <si>
    <t xml:space="preserve">Аксес. на дверь до 120кг арт. G-3810-R2T-F1) полотно от 630мм </t>
  </si>
  <si>
    <t>3.0 метра</t>
  </si>
  <si>
    <t xml:space="preserve">Komplect №1 </t>
  </si>
  <si>
    <t>Komplect №3</t>
  </si>
  <si>
    <t>ролик ремня натяжной</t>
  </si>
  <si>
    <t>ролик ремня</t>
  </si>
  <si>
    <t>фиксатор ремня в потолок</t>
  </si>
  <si>
    <t>ответка фиксатора ремня</t>
  </si>
  <si>
    <t>Komplect №2</t>
  </si>
  <si>
    <t>Komplect №4</t>
  </si>
  <si>
    <t>фиксатор ремня вспомогательной створки</t>
  </si>
  <si>
    <t>винт М4х12 в потай</t>
  </si>
  <si>
    <t>фиксатор ремня в трэк</t>
  </si>
  <si>
    <t>закладная фиксатора ремня в трэк</t>
  </si>
  <si>
    <t>винт М4х16 в потай</t>
  </si>
  <si>
    <t>Раздвижная телескопическая система для дверей до 120кг с двухсторонним доводчиком и одна фиксированная створка. (арт. G-3812-R3T-F1)</t>
  </si>
  <si>
    <t xml:space="preserve">Аксес. на дверь до 120кг арт. G-3812-R3T-F1) полотно от 630мм </t>
  </si>
  <si>
    <t>два комплекта</t>
  </si>
  <si>
    <t>Komplect №6</t>
  </si>
  <si>
    <t>фиксатор ремня основной створки</t>
  </si>
  <si>
    <t>винт М5х8 в потай</t>
  </si>
  <si>
    <t>Синхронно-откатная система для дверей до 120кг с двухсторонним доводчиком и две фиксированные створки. (арт. G-3813-R2S-F2)</t>
  </si>
  <si>
    <t xml:space="preserve">Аксес. на дверь до 120кг арт. G-3813-R2S-F2) полотно от 630мм </t>
  </si>
  <si>
    <t>фиксатор ролика ремня</t>
  </si>
  <si>
    <t>8.0 метра</t>
  </si>
  <si>
    <t>Фото</t>
  </si>
  <si>
    <t>Еденица измерения</t>
  </si>
  <si>
    <t>Цена</t>
  </si>
  <si>
    <t>Ролики 4 штуки, в комплекте 2шт.</t>
  </si>
  <si>
    <t>компл.</t>
  </si>
  <si>
    <t>Ролики 8 штук, в комплекте 2шт.</t>
  </si>
  <si>
    <t>Ролики 12 штук, в комплекте 2шт.</t>
  </si>
  <si>
    <t>Угловая скоба, в комплекте 2шт.</t>
  </si>
  <si>
    <t>Ремень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</si>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</sst>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9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4"/>
      <color theme="1"/>
      <name val="Calibri"/>
      <charset val="134"/>
      <scheme val="minor"/>
    </font>
    <font>
      <b/>
      <sz val="14"/>
      <color rgb="FF000000"/>
      <name val="Calibri"/>
      <charset val="204"/>
    </font>
    <font>
      <b/>
      <i/>
      <sz val="14"/>
      <color theme="1"/>
      <name val="Calibri"/>
      <charset val="134"/>
    </font>
    <font>
      <sz val="14"/>
      <color theme="1"/>
      <name val="Calibri"/>
      <charset val="134"/>
    </font>
    <font>
      <sz val="11"/>
      <color theme="1"/>
      <name val="Calibri"/>
      <charset val="134"/>
    </font>
    <font>
      <b/>
      <sz val="14"/>
      <color theme="1"/>
      <name val="Calibri"/>
      <charset val="134"/>
      <scheme val="minor"/>
    </font>
    <font>
      <b/>
      <sz val="14"/>
      <color theme="1"/>
      <name val="Calibri"/>
      <charset val="134"/>
    </font>
    <font>
      <b/>
      <i/>
      <sz val="16"/>
      <color rgb="FF000000"/>
      <name val="Calibri"/>
      <charset val="204"/>
    </font>
    <font>
      <sz val="14"/>
      <color rgb="FF000000"/>
      <name val="Calibri"/>
      <charset val="204"/>
    </font>
    <font>
      <b/>
      <sz val="16"/>
      <color theme="1"/>
      <name val="Calibri"/>
      <charset val="134"/>
    </font>
    <font>
      <sz val="18"/>
      <color rgb="FF000000"/>
      <name val="roboto_ltregular"/>
      <charset val="134"/>
    </font>
    <font>
      <sz val="11"/>
      <color theme="0"/>
      <name val="Calibri"/>
      <charset val="134"/>
      <scheme val="minor"/>
    </font>
    <font>
      <sz val="18"/>
      <color theme="1"/>
      <name val="Calibri"/>
      <charset val="134"/>
      <scheme val="minor"/>
    </font>
    <font>
      <sz val="15.75"/>
      <color rgb="FF555555"/>
      <name val="robotomedium"/>
      <charset val="134"/>
    </font>
    <font>
      <b/>
      <sz val="16"/>
      <color rgb="FF000000"/>
      <name val="Calibri"/>
      <charset val="204"/>
    </font>
    <font>
      <b/>
      <sz val="20"/>
      <color theme="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51" applyNumberFormat="0" applyAlignment="0" applyProtection="0">
      <alignment vertical="center"/>
    </xf>
    <xf numFmtId="0" fontId="29" fillId="9" borderId="52" applyNumberFormat="0" applyAlignment="0" applyProtection="0">
      <alignment vertical="center"/>
    </xf>
    <xf numFmtId="0" fontId="30" fillId="9" borderId="51" applyNumberFormat="0" applyAlignment="0" applyProtection="0">
      <alignment vertical="center"/>
    </xf>
    <xf numFmtId="0" fontId="31" fillId="10" borderId="53" applyNumberFormat="0" applyAlignment="0" applyProtection="0">
      <alignment vertical="center"/>
    </xf>
    <xf numFmtId="0" fontId="32" fillId="0" borderId="54" applyNumberFormat="0" applyFill="0" applyAlignment="0" applyProtection="0">
      <alignment vertical="center"/>
    </xf>
    <xf numFmtId="0" fontId="33" fillId="0" borderId="55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1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7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6" fillId="4" borderId="15" xfId="0" applyFont="1" applyFill="1" applyBorder="1" applyAlignment="1">
      <alignment horizontal="center" vertical="center" wrapText="1" readingOrder="1"/>
    </xf>
    <xf numFmtId="0" fontId="6" fillId="4" borderId="16" xfId="0" applyFont="1" applyFill="1" applyBorder="1" applyAlignment="1">
      <alignment horizontal="center" vertical="center" wrapText="1" readingOrder="1"/>
    </xf>
    <xf numFmtId="0" fontId="0" fillId="0" borderId="8" xfId="0" applyBorder="1"/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7" fillId="5" borderId="11" xfId="0" applyFont="1" applyFill="1" applyBorder="1" applyAlignment="1">
      <alignment horizontal="center" vertical="center" wrapText="1" readingOrder="1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9" fillId="4" borderId="0" xfId="0" applyFont="1" applyFill="1" applyBorder="1" applyAlignment="1">
      <alignment vertical="center" wrapText="1" readingOrder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4" borderId="0" xfId="0" applyFont="1" applyFill="1" applyBorder="1" applyAlignment="1"/>
    <xf numFmtId="0" fontId="0" fillId="5" borderId="7" xfId="0" applyFill="1" applyBorder="1"/>
    <xf numFmtId="0" fontId="0" fillId="5" borderId="8" xfId="0" applyFill="1" applyBorder="1"/>
    <xf numFmtId="0" fontId="7" fillId="5" borderId="8" xfId="0" applyFont="1" applyFill="1" applyBorder="1" applyAlignment="1">
      <alignment vertical="center" wrapText="1" readingOrder="1"/>
    </xf>
    <xf numFmtId="0" fontId="0" fillId="5" borderId="9" xfId="0" applyFill="1" applyBorder="1"/>
    <xf numFmtId="0" fontId="0" fillId="5" borderId="0" xfId="0" applyFill="1" applyBorder="1"/>
    <xf numFmtId="0" fontId="0" fillId="4" borderId="0" xfId="0" applyFill="1" applyBorder="1"/>
    <xf numFmtId="0" fontId="7" fillId="5" borderId="7" xfId="0" applyFont="1" applyFill="1" applyBorder="1" applyAlignment="1">
      <alignment horizontal="center" vertical="center" wrapText="1" readingOrder="1"/>
    </xf>
    <xf numFmtId="0" fontId="7" fillId="5" borderId="8" xfId="0" applyFont="1" applyFill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center" vertical="center" wrapText="1" readingOrder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center" vertical="center" wrapText="1" readingOrder="1"/>
    </xf>
    <xf numFmtId="0" fontId="9" fillId="3" borderId="19" xfId="0" applyFont="1" applyFill="1" applyBorder="1" applyAlignment="1">
      <alignment horizontal="center" vertical="center" wrapText="1" readingOrder="1"/>
    </xf>
    <xf numFmtId="0" fontId="9" fillId="3" borderId="20" xfId="0" applyFont="1" applyFill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2" fontId="10" fillId="2" borderId="21" xfId="0" applyNumberFormat="1" applyFont="1" applyFill="1" applyBorder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11" fillId="0" borderId="21" xfId="0" applyNumberFormat="1" applyFont="1" applyFill="1" applyBorder="1" applyAlignment="1">
      <alignment horizontal="center"/>
    </xf>
    <xf numFmtId="0" fontId="11" fillId="0" borderId="22" xfId="0" applyNumberFormat="1" applyFont="1" applyFill="1" applyBorder="1" applyAlignment="1">
      <alignment horizontal="center"/>
    </xf>
    <xf numFmtId="2" fontId="11" fillId="0" borderId="23" xfId="0" applyNumberFormat="1" applyFont="1" applyFill="1" applyBorder="1" applyAlignment="1">
      <alignment horizontal="left" vertical="center"/>
    </xf>
    <xf numFmtId="2" fontId="11" fillId="0" borderId="24" xfId="0" applyNumberFormat="1" applyFont="1" applyFill="1" applyBorder="1" applyAlignment="1">
      <alignment horizontal="left" vertical="center"/>
    </xf>
    <xf numFmtId="2" fontId="11" fillId="0" borderId="21" xfId="0" applyNumberFormat="1" applyFont="1" applyFill="1" applyBorder="1" applyAlignment="1">
      <alignment horizontal="left" vertical="center"/>
    </xf>
    <xf numFmtId="2" fontId="11" fillId="0" borderId="0" xfId="0" applyNumberFormat="1" applyFont="1" applyFill="1" applyAlignment="1">
      <alignment horizontal="left" vertical="center"/>
    </xf>
    <xf numFmtId="2" fontId="11" fillId="0" borderId="25" xfId="0" applyNumberFormat="1" applyFont="1" applyFill="1" applyBorder="1" applyAlignment="1">
      <alignment horizontal="left" vertical="center"/>
    </xf>
    <xf numFmtId="2" fontId="11" fillId="0" borderId="26" xfId="0" applyNumberFormat="1" applyFont="1" applyFill="1" applyBorder="1" applyAlignment="1">
      <alignment horizontal="left" vertical="center"/>
    </xf>
    <xf numFmtId="0" fontId="11" fillId="0" borderId="23" xfId="0" applyNumberFormat="1" applyFont="1" applyFill="1" applyBorder="1" applyAlignment="1">
      <alignment horizontal="center"/>
    </xf>
    <xf numFmtId="0" fontId="11" fillId="0" borderId="27" xfId="0" applyNumberFormat="1" applyFont="1" applyFill="1" applyBorder="1" applyAlignment="1">
      <alignment horizontal="center"/>
    </xf>
    <xf numFmtId="0" fontId="11" fillId="0" borderId="25" xfId="0" applyNumberFormat="1" applyFont="1" applyFill="1" applyBorder="1" applyAlignment="1">
      <alignment horizontal="center"/>
    </xf>
    <xf numFmtId="0" fontId="11" fillId="0" borderId="28" xfId="0" applyNumberFormat="1" applyFont="1" applyFill="1" applyBorder="1" applyAlignment="1">
      <alignment horizontal="center"/>
    </xf>
    <xf numFmtId="0" fontId="11" fillId="0" borderId="2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2" fontId="11" fillId="0" borderId="8" xfId="0" applyNumberFormat="1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0" xfId="0" applyFont="1" applyFill="1" applyAlignment="1"/>
    <xf numFmtId="0" fontId="12" fillId="4" borderId="0" xfId="0" applyFont="1" applyFill="1" applyAlignment="1">
      <alignment horizontal="center" vertical="center" wrapText="1" readingOrder="1"/>
    </xf>
    <xf numFmtId="0" fontId="13" fillId="0" borderId="0" xfId="0" applyFont="1" applyAlignment="1">
      <alignment horizontal="left" wrapText="1"/>
    </xf>
    <xf numFmtId="0" fontId="4" fillId="2" borderId="1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 readingOrder="1"/>
    </xf>
    <xf numFmtId="0" fontId="8" fillId="6" borderId="34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0" fillId="0" borderId="29" xfId="0" applyBorder="1"/>
    <xf numFmtId="0" fontId="7" fillId="0" borderId="29" xfId="0" applyFont="1" applyBorder="1" applyAlignment="1">
      <alignment horizontal="center" vertical="center" wrapText="1" readingOrder="1"/>
    </xf>
    <xf numFmtId="0" fontId="7" fillId="5" borderId="39" xfId="0" applyFont="1" applyFill="1" applyBorder="1" applyAlignment="1">
      <alignment horizontal="center" vertical="center" wrapText="1" readingOrder="1"/>
    </xf>
    <xf numFmtId="0" fontId="9" fillId="3" borderId="40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29" xfId="0" applyFont="1" applyBorder="1" applyAlignment="1">
      <alignment horizontal="center" vertical="center" wrapText="1" readingOrder="1"/>
    </xf>
    <xf numFmtId="0" fontId="7" fillId="0" borderId="39" xfId="0" applyFont="1" applyBorder="1" applyAlignment="1">
      <alignment horizontal="center" vertical="center" wrapText="1" readingOrder="1"/>
    </xf>
    <xf numFmtId="0" fontId="9" fillId="0" borderId="29" xfId="0" applyFont="1" applyBorder="1" applyAlignment="1">
      <alignment horizontal="center" vertical="center" wrapText="1" readingOrder="1"/>
    </xf>
    <xf numFmtId="0" fontId="8" fillId="6" borderId="41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2" fontId="11" fillId="0" borderId="27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2" fontId="11" fillId="0" borderId="22" xfId="0" applyNumberFormat="1" applyFont="1" applyFill="1" applyBorder="1" applyAlignment="1">
      <alignment horizontal="left" vertical="center"/>
    </xf>
    <xf numFmtId="2" fontId="11" fillId="0" borderId="28" xfId="0" applyNumberFormat="1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center" vertical="center"/>
    </xf>
    <xf numFmtId="0" fontId="14" fillId="0" borderId="0" xfId="0" applyFont="1"/>
    <xf numFmtId="0" fontId="7" fillId="5" borderId="44" xfId="0" applyFont="1" applyFill="1" applyBorder="1" applyAlignment="1">
      <alignment horizontal="center" vertical="center" wrapText="1" readingOrder="1"/>
    </xf>
    <xf numFmtId="0" fontId="7" fillId="5" borderId="45" xfId="0" applyFont="1" applyFill="1" applyBorder="1" applyAlignment="1">
      <alignment horizontal="center" vertical="center" wrapText="1" readingOrder="1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5" fillId="0" borderId="9" xfId="0" applyFont="1" applyBorder="1"/>
    <xf numFmtId="0" fontId="9" fillId="3" borderId="46" xfId="0" applyFont="1" applyFill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0" fillId="0" borderId="9" xfId="0" applyBorder="1"/>
    <xf numFmtId="0" fontId="7" fillId="0" borderId="12" xfId="0" applyFont="1" applyBorder="1" applyAlignment="1">
      <alignment horizontal="center" vertical="center" wrapText="1" readingOrder="1"/>
    </xf>
    <xf numFmtId="0" fontId="7" fillId="5" borderId="47" xfId="0" applyFont="1" applyFill="1" applyBorder="1" applyAlignment="1">
      <alignment horizontal="center" vertical="center" wrapText="1" readingOrder="1"/>
    </xf>
    <xf numFmtId="0" fontId="8" fillId="2" borderId="40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9" fillId="4" borderId="0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0" fillId="0" borderId="0" xfId="0" applyBorder="1"/>
    <xf numFmtId="0" fontId="16" fillId="0" borderId="0" xfId="0" applyFont="1"/>
    <xf numFmtId="0" fontId="17" fillId="0" borderId="0" xfId="0" applyFont="1" applyFill="1" applyAlignment="1">
      <alignment horizontal="left"/>
    </xf>
    <xf numFmtId="0" fontId="8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vertical="center" wrapText="1" readingOrder="1"/>
    </xf>
    <xf numFmtId="0" fontId="7" fillId="0" borderId="8" xfId="0" applyFont="1" applyBorder="1" applyAlignment="1">
      <alignment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6" fillId="4" borderId="18" xfId="0" applyFont="1" applyFill="1" applyBorder="1" applyAlignment="1">
      <alignment horizontal="center" vertical="center" wrapText="1" readingOrder="1"/>
    </xf>
    <xf numFmtId="0" fontId="18" fillId="4" borderId="0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/>
    <xf numFmtId="0" fontId="0" fillId="0" borderId="37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7.png"/><Relationship Id="rId8" Type="http://schemas.openxmlformats.org/officeDocument/2006/relationships/image" Target="../media/image10.png"/><Relationship Id="rId7" Type="http://schemas.openxmlformats.org/officeDocument/2006/relationships/image" Target="../media/image8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4.png"/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7" Type="http://schemas.openxmlformats.org/officeDocument/2006/relationships/image" Target="../media/image19.png"/><Relationship Id="rId16" Type="http://schemas.openxmlformats.org/officeDocument/2006/relationships/image" Target="../media/image18.png"/><Relationship Id="rId15" Type="http://schemas.openxmlformats.org/officeDocument/2006/relationships/image" Target="../media/image17.png"/><Relationship Id="rId14" Type="http://schemas.openxmlformats.org/officeDocument/2006/relationships/image" Target="../media/image16.png"/><Relationship Id="rId13" Type="http://schemas.openxmlformats.org/officeDocument/2006/relationships/image" Target="../media/image15.png"/><Relationship Id="rId12" Type="http://schemas.openxmlformats.org/officeDocument/2006/relationships/image" Target="../media/image14.png"/><Relationship Id="rId11" Type="http://schemas.openxmlformats.org/officeDocument/2006/relationships/image" Target="../media/image13.png"/><Relationship Id="rId10" Type="http://schemas.openxmlformats.org/officeDocument/2006/relationships/image" Target="../media/image12.png"/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9.png"/><Relationship Id="rId8" Type="http://schemas.openxmlformats.org/officeDocument/2006/relationships/image" Target="../media/image19.png"/><Relationship Id="rId7" Type="http://schemas.openxmlformats.org/officeDocument/2006/relationships/image" Target="../media/image18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2" Type="http://schemas.openxmlformats.org/officeDocument/2006/relationships/image" Target="../media/image41.png"/><Relationship Id="rId31" Type="http://schemas.openxmlformats.org/officeDocument/2006/relationships/image" Target="../media/image12.png"/><Relationship Id="rId30" Type="http://schemas.openxmlformats.org/officeDocument/2006/relationships/image" Target="../media/image9.png"/><Relationship Id="rId3" Type="http://schemas.openxmlformats.org/officeDocument/2006/relationships/image" Target="../media/image14.png"/><Relationship Id="rId29" Type="http://schemas.openxmlformats.org/officeDocument/2006/relationships/image" Target="../media/image10.png"/><Relationship Id="rId28" Type="http://schemas.openxmlformats.org/officeDocument/2006/relationships/image" Target="../media/image11.png"/><Relationship Id="rId27" Type="http://schemas.openxmlformats.org/officeDocument/2006/relationships/image" Target="../media/image8.png"/><Relationship Id="rId26" Type="http://schemas.openxmlformats.org/officeDocument/2006/relationships/image" Target="../media/image7.png"/><Relationship Id="rId25" Type="http://schemas.openxmlformats.org/officeDocument/2006/relationships/image" Target="../media/image4.png"/><Relationship Id="rId24" Type="http://schemas.openxmlformats.org/officeDocument/2006/relationships/image" Target="../media/image22.png"/><Relationship Id="rId23" Type="http://schemas.openxmlformats.org/officeDocument/2006/relationships/image" Target="../media/image21.png"/><Relationship Id="rId22" Type="http://schemas.openxmlformats.org/officeDocument/2006/relationships/image" Target="../media/image40.png"/><Relationship Id="rId21" Type="http://schemas.openxmlformats.org/officeDocument/2006/relationships/image" Target="../media/image26.png"/><Relationship Id="rId20" Type="http://schemas.openxmlformats.org/officeDocument/2006/relationships/image" Target="../media/image39.png"/><Relationship Id="rId2" Type="http://schemas.openxmlformats.org/officeDocument/2006/relationships/image" Target="../media/image13.png"/><Relationship Id="rId19" Type="http://schemas.openxmlformats.org/officeDocument/2006/relationships/image" Target="../media/image38.png"/><Relationship Id="rId18" Type="http://schemas.openxmlformats.org/officeDocument/2006/relationships/image" Target="../media/image6.png"/><Relationship Id="rId17" Type="http://schemas.openxmlformats.org/officeDocument/2006/relationships/image" Target="../media/image37.png"/><Relationship Id="rId16" Type="http://schemas.openxmlformats.org/officeDocument/2006/relationships/image" Target="../media/image36.png"/><Relationship Id="rId15" Type="http://schemas.openxmlformats.org/officeDocument/2006/relationships/image" Target="../media/image35.png"/><Relationship Id="rId14" Type="http://schemas.openxmlformats.org/officeDocument/2006/relationships/image" Target="../media/image34.png"/><Relationship Id="rId13" Type="http://schemas.openxmlformats.org/officeDocument/2006/relationships/image" Target="../media/image33.png"/><Relationship Id="rId12" Type="http://schemas.openxmlformats.org/officeDocument/2006/relationships/image" Target="../media/image32.png"/><Relationship Id="rId11" Type="http://schemas.openxmlformats.org/officeDocument/2006/relationships/image" Target="../media/image31.png"/><Relationship Id="rId10" Type="http://schemas.openxmlformats.org/officeDocument/2006/relationships/image" Target="../media/image30.png"/><Relationship Id="rId1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png"/><Relationship Id="rId8" Type="http://schemas.openxmlformats.org/officeDocument/2006/relationships/image" Target="../media/image18.png"/><Relationship Id="rId7" Type="http://schemas.openxmlformats.org/officeDocument/2006/relationships/image" Target="../media/image17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3" Type="http://schemas.openxmlformats.org/officeDocument/2006/relationships/image" Target="../media/image53.png"/><Relationship Id="rId42" Type="http://schemas.openxmlformats.org/officeDocument/2006/relationships/image" Target="../media/image12.png"/><Relationship Id="rId41" Type="http://schemas.openxmlformats.org/officeDocument/2006/relationships/image" Target="../media/image9.png"/><Relationship Id="rId40" Type="http://schemas.openxmlformats.org/officeDocument/2006/relationships/image" Target="../media/image52.png"/><Relationship Id="rId4" Type="http://schemas.openxmlformats.org/officeDocument/2006/relationships/image" Target="../media/image14.png"/><Relationship Id="rId39" Type="http://schemas.openxmlformats.org/officeDocument/2006/relationships/image" Target="../media/image10.png"/><Relationship Id="rId38" Type="http://schemas.openxmlformats.org/officeDocument/2006/relationships/image" Target="../media/image11.png"/><Relationship Id="rId37" Type="http://schemas.openxmlformats.org/officeDocument/2006/relationships/image" Target="../media/image8.png"/><Relationship Id="rId36" Type="http://schemas.openxmlformats.org/officeDocument/2006/relationships/image" Target="../media/image7.png"/><Relationship Id="rId35" Type="http://schemas.openxmlformats.org/officeDocument/2006/relationships/image" Target="../media/image4.png"/><Relationship Id="rId34" Type="http://schemas.openxmlformats.org/officeDocument/2006/relationships/image" Target="../media/image22.png"/><Relationship Id="rId33" Type="http://schemas.openxmlformats.org/officeDocument/2006/relationships/image" Target="../media/image21.png"/><Relationship Id="rId32" Type="http://schemas.openxmlformats.org/officeDocument/2006/relationships/image" Target="../media/image51.png"/><Relationship Id="rId31" Type="http://schemas.openxmlformats.org/officeDocument/2006/relationships/image" Target="../media/image50.png"/><Relationship Id="rId30" Type="http://schemas.openxmlformats.org/officeDocument/2006/relationships/image" Target="../media/image49.png"/><Relationship Id="rId3" Type="http://schemas.openxmlformats.org/officeDocument/2006/relationships/image" Target="../media/image13.png"/><Relationship Id="rId29" Type="http://schemas.openxmlformats.org/officeDocument/2006/relationships/image" Target="../media/image48.png"/><Relationship Id="rId28" Type="http://schemas.openxmlformats.org/officeDocument/2006/relationships/image" Target="../media/image47.png"/><Relationship Id="rId27" Type="http://schemas.openxmlformats.org/officeDocument/2006/relationships/image" Target="../media/image46.png"/><Relationship Id="rId26" Type="http://schemas.openxmlformats.org/officeDocument/2006/relationships/image" Target="../media/image45.png"/><Relationship Id="rId25" Type="http://schemas.openxmlformats.org/officeDocument/2006/relationships/image" Target="../media/image44.png"/><Relationship Id="rId24" Type="http://schemas.openxmlformats.org/officeDocument/2006/relationships/image" Target="../media/image43.png"/><Relationship Id="rId23" Type="http://schemas.openxmlformats.org/officeDocument/2006/relationships/image" Target="../media/image42.png"/><Relationship Id="rId22" Type="http://schemas.openxmlformats.org/officeDocument/2006/relationships/image" Target="../media/image40.png"/><Relationship Id="rId21" Type="http://schemas.openxmlformats.org/officeDocument/2006/relationships/image" Target="../media/image26.png"/><Relationship Id="rId20" Type="http://schemas.openxmlformats.org/officeDocument/2006/relationships/image" Target="../media/image39.png"/><Relationship Id="rId2" Type="http://schemas.openxmlformats.org/officeDocument/2006/relationships/image" Target="../media/image28.png"/><Relationship Id="rId19" Type="http://schemas.openxmlformats.org/officeDocument/2006/relationships/image" Target="../media/image38.png"/><Relationship Id="rId18" Type="http://schemas.openxmlformats.org/officeDocument/2006/relationships/image" Target="../media/image6.png"/><Relationship Id="rId17" Type="http://schemas.openxmlformats.org/officeDocument/2006/relationships/image" Target="../media/image37.png"/><Relationship Id="rId16" Type="http://schemas.openxmlformats.org/officeDocument/2006/relationships/image" Target="../media/image36.png"/><Relationship Id="rId15" Type="http://schemas.openxmlformats.org/officeDocument/2006/relationships/image" Target="../media/image35.png"/><Relationship Id="rId14" Type="http://schemas.openxmlformats.org/officeDocument/2006/relationships/image" Target="../media/image34.png"/><Relationship Id="rId13" Type="http://schemas.openxmlformats.org/officeDocument/2006/relationships/image" Target="../media/image33.png"/><Relationship Id="rId12" Type="http://schemas.openxmlformats.org/officeDocument/2006/relationships/image" Target="../media/image31.png"/><Relationship Id="rId11" Type="http://schemas.openxmlformats.org/officeDocument/2006/relationships/image" Target="../media/image30.png"/><Relationship Id="rId10" Type="http://schemas.openxmlformats.org/officeDocument/2006/relationships/image" Target="../media/image29.png"/><Relationship Id="rId1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png"/><Relationship Id="rId8" Type="http://schemas.openxmlformats.org/officeDocument/2006/relationships/image" Target="../media/image17.png"/><Relationship Id="rId7" Type="http://schemas.openxmlformats.org/officeDocument/2006/relationships/image" Target="../media/image16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5" Type="http://schemas.openxmlformats.org/officeDocument/2006/relationships/image" Target="../media/image56.png"/><Relationship Id="rId44" Type="http://schemas.openxmlformats.org/officeDocument/2006/relationships/image" Target="../media/image12.png"/><Relationship Id="rId43" Type="http://schemas.openxmlformats.org/officeDocument/2006/relationships/image" Target="../media/image9.png"/><Relationship Id="rId42" Type="http://schemas.openxmlformats.org/officeDocument/2006/relationships/image" Target="../media/image52.png"/><Relationship Id="rId41" Type="http://schemas.openxmlformats.org/officeDocument/2006/relationships/image" Target="../media/image10.png"/><Relationship Id="rId40" Type="http://schemas.openxmlformats.org/officeDocument/2006/relationships/image" Target="../media/image11.png"/><Relationship Id="rId4" Type="http://schemas.openxmlformats.org/officeDocument/2006/relationships/image" Target="../media/image13.png"/><Relationship Id="rId39" Type="http://schemas.openxmlformats.org/officeDocument/2006/relationships/image" Target="../media/image8.png"/><Relationship Id="rId38" Type="http://schemas.openxmlformats.org/officeDocument/2006/relationships/image" Target="../media/image7.png"/><Relationship Id="rId37" Type="http://schemas.openxmlformats.org/officeDocument/2006/relationships/image" Target="../media/image4.png"/><Relationship Id="rId36" Type="http://schemas.openxmlformats.org/officeDocument/2006/relationships/image" Target="../media/image22.png"/><Relationship Id="rId35" Type="http://schemas.openxmlformats.org/officeDocument/2006/relationships/image" Target="../media/image21.png"/><Relationship Id="rId34" Type="http://schemas.openxmlformats.org/officeDocument/2006/relationships/image" Target="../media/image50.png"/><Relationship Id="rId33" Type="http://schemas.openxmlformats.org/officeDocument/2006/relationships/image" Target="../media/image49.png"/><Relationship Id="rId32" Type="http://schemas.openxmlformats.org/officeDocument/2006/relationships/image" Target="../media/image48.png"/><Relationship Id="rId31" Type="http://schemas.openxmlformats.org/officeDocument/2006/relationships/image" Target="../media/image51.png"/><Relationship Id="rId30" Type="http://schemas.openxmlformats.org/officeDocument/2006/relationships/image" Target="../media/image47.png"/><Relationship Id="rId3" Type="http://schemas.openxmlformats.org/officeDocument/2006/relationships/image" Target="../media/image28.png"/><Relationship Id="rId29" Type="http://schemas.openxmlformats.org/officeDocument/2006/relationships/image" Target="../media/image46.png"/><Relationship Id="rId28" Type="http://schemas.openxmlformats.org/officeDocument/2006/relationships/image" Target="../media/image45.png"/><Relationship Id="rId27" Type="http://schemas.openxmlformats.org/officeDocument/2006/relationships/image" Target="../media/image44.png"/><Relationship Id="rId26" Type="http://schemas.openxmlformats.org/officeDocument/2006/relationships/image" Target="../media/image43.png"/><Relationship Id="rId25" Type="http://schemas.openxmlformats.org/officeDocument/2006/relationships/image" Target="../media/image42.png"/><Relationship Id="rId24" Type="http://schemas.openxmlformats.org/officeDocument/2006/relationships/image" Target="../media/image40.png"/><Relationship Id="rId23" Type="http://schemas.openxmlformats.org/officeDocument/2006/relationships/image" Target="../media/image26.png"/><Relationship Id="rId22" Type="http://schemas.openxmlformats.org/officeDocument/2006/relationships/image" Target="../media/image39.png"/><Relationship Id="rId21" Type="http://schemas.openxmlformats.org/officeDocument/2006/relationships/image" Target="../media/image38.png"/><Relationship Id="rId20" Type="http://schemas.openxmlformats.org/officeDocument/2006/relationships/image" Target="../media/image6.png"/><Relationship Id="rId2" Type="http://schemas.openxmlformats.org/officeDocument/2006/relationships/image" Target="../media/image31.png"/><Relationship Id="rId19" Type="http://schemas.openxmlformats.org/officeDocument/2006/relationships/image" Target="../media/image37.png"/><Relationship Id="rId18" Type="http://schemas.openxmlformats.org/officeDocument/2006/relationships/image" Target="../media/image36.png"/><Relationship Id="rId17" Type="http://schemas.openxmlformats.org/officeDocument/2006/relationships/image" Target="../media/image35.png"/><Relationship Id="rId16" Type="http://schemas.openxmlformats.org/officeDocument/2006/relationships/image" Target="../media/image34.png"/><Relationship Id="rId15" Type="http://schemas.openxmlformats.org/officeDocument/2006/relationships/image" Target="../media/image33.png"/><Relationship Id="rId14" Type="http://schemas.openxmlformats.org/officeDocument/2006/relationships/image" Target="../media/image30.png"/><Relationship Id="rId13" Type="http://schemas.openxmlformats.org/officeDocument/2006/relationships/image" Target="../media/image29.png"/><Relationship Id="rId12" Type="http://schemas.openxmlformats.org/officeDocument/2006/relationships/image" Target="../media/image55.png"/><Relationship Id="rId11" Type="http://schemas.openxmlformats.org/officeDocument/2006/relationships/image" Target="../media/image54.png"/><Relationship Id="rId10" Type="http://schemas.openxmlformats.org/officeDocument/2006/relationships/image" Target="../media/image19.png"/><Relationship Id="rId1" Type="http://schemas.openxmlformats.org/officeDocument/2006/relationships/image" Target="../media/image32.png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52.png"/><Relationship Id="rId8" Type="http://schemas.openxmlformats.org/officeDocument/2006/relationships/image" Target="../media/image10.png"/><Relationship Id="rId7" Type="http://schemas.openxmlformats.org/officeDocument/2006/relationships/image" Target="../media/image60.png"/><Relationship Id="rId6" Type="http://schemas.openxmlformats.org/officeDocument/2006/relationships/image" Target="../media/image59.png"/><Relationship Id="rId5" Type="http://schemas.openxmlformats.org/officeDocument/2006/relationships/image" Target="../media/image4.png"/><Relationship Id="rId4" Type="http://schemas.openxmlformats.org/officeDocument/2006/relationships/image" Target="../media/image22.png"/><Relationship Id="rId36" Type="http://schemas.openxmlformats.org/officeDocument/2006/relationships/image" Target="../media/image61.png"/><Relationship Id="rId35" Type="http://schemas.openxmlformats.org/officeDocument/2006/relationships/image" Target="../media/image28.png"/><Relationship Id="rId34" Type="http://schemas.openxmlformats.org/officeDocument/2006/relationships/image" Target="../media/image19.png"/><Relationship Id="rId33" Type="http://schemas.openxmlformats.org/officeDocument/2006/relationships/image" Target="../media/image18.png"/><Relationship Id="rId32" Type="http://schemas.openxmlformats.org/officeDocument/2006/relationships/image" Target="../media/image17.png"/><Relationship Id="rId31" Type="http://schemas.openxmlformats.org/officeDocument/2006/relationships/image" Target="../media/image16.png"/><Relationship Id="rId30" Type="http://schemas.openxmlformats.org/officeDocument/2006/relationships/image" Target="../media/image15.png"/><Relationship Id="rId3" Type="http://schemas.openxmlformats.org/officeDocument/2006/relationships/image" Target="../media/image21.png"/><Relationship Id="rId29" Type="http://schemas.openxmlformats.org/officeDocument/2006/relationships/image" Target="../media/image14.png"/><Relationship Id="rId28" Type="http://schemas.openxmlformats.org/officeDocument/2006/relationships/image" Target="../media/image13.png"/><Relationship Id="rId27" Type="http://schemas.openxmlformats.org/officeDocument/2006/relationships/image" Target="../media/image40.png"/><Relationship Id="rId26" Type="http://schemas.openxmlformats.org/officeDocument/2006/relationships/image" Target="../media/image26.png"/><Relationship Id="rId25" Type="http://schemas.openxmlformats.org/officeDocument/2006/relationships/image" Target="../media/image39.png"/><Relationship Id="rId24" Type="http://schemas.openxmlformats.org/officeDocument/2006/relationships/image" Target="../media/image38.png"/><Relationship Id="rId23" Type="http://schemas.openxmlformats.org/officeDocument/2006/relationships/image" Target="../media/image6.png"/><Relationship Id="rId22" Type="http://schemas.openxmlformats.org/officeDocument/2006/relationships/image" Target="../media/image37.png"/><Relationship Id="rId21" Type="http://schemas.openxmlformats.org/officeDocument/2006/relationships/image" Target="../media/image36.png"/><Relationship Id="rId20" Type="http://schemas.openxmlformats.org/officeDocument/2006/relationships/image" Target="../media/image35.png"/><Relationship Id="rId2" Type="http://schemas.openxmlformats.org/officeDocument/2006/relationships/image" Target="../media/image58.png"/><Relationship Id="rId19" Type="http://schemas.openxmlformats.org/officeDocument/2006/relationships/image" Target="../media/image34.png"/><Relationship Id="rId18" Type="http://schemas.openxmlformats.org/officeDocument/2006/relationships/image" Target="../media/image33.png"/><Relationship Id="rId17" Type="http://schemas.openxmlformats.org/officeDocument/2006/relationships/image" Target="../media/image30.png"/><Relationship Id="rId16" Type="http://schemas.openxmlformats.org/officeDocument/2006/relationships/image" Target="../media/image29.png"/><Relationship Id="rId15" Type="http://schemas.openxmlformats.org/officeDocument/2006/relationships/image" Target="../media/image31.png"/><Relationship Id="rId14" Type="http://schemas.openxmlformats.org/officeDocument/2006/relationships/image" Target="../media/image32.png"/><Relationship Id="rId13" Type="http://schemas.openxmlformats.org/officeDocument/2006/relationships/image" Target="../media/image43.png"/><Relationship Id="rId12" Type="http://schemas.openxmlformats.org/officeDocument/2006/relationships/image" Target="../media/image42.png"/><Relationship Id="rId11" Type="http://schemas.openxmlformats.org/officeDocument/2006/relationships/image" Target="../media/image12.png"/><Relationship Id="rId10" Type="http://schemas.openxmlformats.org/officeDocument/2006/relationships/image" Target="../media/image9.png"/><Relationship Id="rId1" Type="http://schemas.openxmlformats.org/officeDocument/2006/relationships/image" Target="../media/image57.pn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65.png"/><Relationship Id="rId3" Type="http://schemas.openxmlformats.org/officeDocument/2006/relationships/image" Target="../media/image64.png"/><Relationship Id="rId2" Type="http://schemas.openxmlformats.org/officeDocument/2006/relationships/image" Target="../media/image63.png"/><Relationship Id="rId1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671195</xdr:colOff>
      <xdr:row>1</xdr:row>
      <xdr:rowOff>86995</xdr:rowOff>
    </xdr:from>
    <xdr:to>
      <xdr:col>6</xdr:col>
      <xdr:colOff>385445</xdr:colOff>
      <xdr:row>1</xdr:row>
      <xdr:rowOff>2093595</xdr:rowOff>
    </xdr:to>
    <xdr:pic>
      <xdr:nvPicPr>
        <xdr:cNvPr id="93" name="ID_818A6E76F0C54018BE33C98176095385" descr="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6945" y="455295"/>
          <a:ext cx="1809750" cy="2006600"/>
        </a:xfrm>
        <a:prstGeom prst="rect">
          <a:avLst/>
        </a:prstGeom>
      </xdr:spPr>
    </xdr:pic>
    <xdr:clientData/>
  </xdr:twoCellAnchor>
  <xdr:twoCellAnchor editAs="oneCell">
    <xdr:from>
      <xdr:col>1</xdr:col>
      <xdr:colOff>93980</xdr:colOff>
      <xdr:row>8</xdr:row>
      <xdr:rowOff>42545</xdr:rowOff>
    </xdr:from>
    <xdr:to>
      <xdr:col>1</xdr:col>
      <xdr:colOff>1305560</xdr:colOff>
      <xdr:row>8</xdr:row>
      <xdr:rowOff>957580</xdr:rowOff>
    </xdr:to>
    <xdr:pic>
      <xdr:nvPicPr>
        <xdr:cNvPr id="94" name="ID_B55D0E8E149346CC8ACAB7E15B63B1B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580" y="4268470"/>
          <a:ext cx="1211580" cy="915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205740</xdr:colOff>
      <xdr:row>8</xdr:row>
      <xdr:rowOff>183515</xdr:rowOff>
    </xdr:from>
    <xdr:to>
      <xdr:col>2</xdr:col>
      <xdr:colOff>851535</xdr:colOff>
      <xdr:row>8</xdr:row>
      <xdr:rowOff>815975</xdr:rowOff>
    </xdr:to>
    <xdr:pic>
      <xdr:nvPicPr>
        <xdr:cNvPr id="95" name="ID_D012054A747C4820886E342C0488A2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05990" y="4409440"/>
          <a:ext cx="645795" cy="632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137160</xdr:colOff>
      <xdr:row>8</xdr:row>
      <xdr:rowOff>107950</xdr:rowOff>
    </xdr:from>
    <xdr:to>
      <xdr:col>3</xdr:col>
      <xdr:colOff>920115</xdr:colOff>
      <xdr:row>8</xdr:row>
      <xdr:rowOff>891540</xdr:rowOff>
    </xdr:to>
    <xdr:pic>
      <xdr:nvPicPr>
        <xdr:cNvPr id="26" name="ID_210CD08E3F2D44B2A88C7B38A23010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85160" y="4333875"/>
          <a:ext cx="782955" cy="783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148590</xdr:colOff>
      <xdr:row>8</xdr:row>
      <xdr:rowOff>119380</xdr:rowOff>
    </xdr:from>
    <xdr:to>
      <xdr:col>4</xdr:col>
      <xdr:colOff>908685</xdr:colOff>
      <xdr:row>8</xdr:row>
      <xdr:rowOff>880745</xdr:rowOff>
    </xdr:to>
    <xdr:pic>
      <xdr:nvPicPr>
        <xdr:cNvPr id="111" name="ID_9FAF64AF2FAF4350B8FB3A1E01454B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4340" y="4345305"/>
          <a:ext cx="760095" cy="7613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</xdr:colOff>
      <xdr:row>8</xdr:row>
      <xdr:rowOff>28575</xdr:rowOff>
    </xdr:from>
    <xdr:to>
      <xdr:col>5</xdr:col>
      <xdr:colOff>1000125</xdr:colOff>
      <xdr:row>8</xdr:row>
      <xdr:rowOff>971550</xdr:rowOff>
    </xdr:to>
    <xdr:pic>
      <xdr:nvPicPr>
        <xdr:cNvPr id="113" name="ID_43A3C6DDA4FA49D8B92BE8EE014BD56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00650" y="4254500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99695</xdr:colOff>
      <xdr:row>8</xdr:row>
      <xdr:rowOff>71120</xdr:rowOff>
    </xdr:from>
    <xdr:to>
      <xdr:col>6</xdr:col>
      <xdr:colOff>956945</xdr:colOff>
      <xdr:row>8</xdr:row>
      <xdr:rowOff>928370</xdr:rowOff>
    </xdr:to>
    <xdr:pic>
      <xdr:nvPicPr>
        <xdr:cNvPr id="114" name="ID_479C8FCFFE6740D2B74B5042BB85757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290945" y="4297045"/>
          <a:ext cx="85725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280670</xdr:colOff>
      <xdr:row>8</xdr:row>
      <xdr:rowOff>297180</xdr:rowOff>
    </xdr:from>
    <xdr:to>
      <xdr:col>7</xdr:col>
      <xdr:colOff>776605</xdr:colOff>
      <xdr:row>8</xdr:row>
      <xdr:rowOff>702945</xdr:rowOff>
    </xdr:to>
    <xdr:pic>
      <xdr:nvPicPr>
        <xdr:cNvPr id="115" name="ID_C6F288EB6E7A4AE9876B764CB0C4948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19670" y="4523105"/>
          <a:ext cx="495935" cy="405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247015</xdr:colOff>
      <xdr:row>8</xdr:row>
      <xdr:rowOff>218440</xdr:rowOff>
    </xdr:from>
    <xdr:to>
      <xdr:col>8</xdr:col>
      <xdr:colOff>810260</xdr:colOff>
      <xdr:row>8</xdr:row>
      <xdr:rowOff>781685</xdr:rowOff>
    </xdr:to>
    <xdr:pic>
      <xdr:nvPicPr>
        <xdr:cNvPr id="116" name="ID_51A47688046E434EA48A42CBB0258F5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533765" y="4444365"/>
          <a:ext cx="563245" cy="563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109220</xdr:colOff>
      <xdr:row>8</xdr:row>
      <xdr:rowOff>223520</xdr:rowOff>
    </xdr:from>
    <xdr:to>
      <xdr:col>9</xdr:col>
      <xdr:colOff>947420</xdr:colOff>
      <xdr:row>8</xdr:row>
      <xdr:rowOff>775970</xdr:rowOff>
    </xdr:to>
    <xdr:pic>
      <xdr:nvPicPr>
        <xdr:cNvPr id="117" name="ID_6DB66FFAED6E44BAA4A8436BD28FD6F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443720" y="4449445"/>
          <a:ext cx="8382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249555</xdr:colOff>
      <xdr:row>8</xdr:row>
      <xdr:rowOff>223520</xdr:rowOff>
    </xdr:from>
    <xdr:to>
      <xdr:col>10</xdr:col>
      <xdr:colOff>807720</xdr:colOff>
      <xdr:row>8</xdr:row>
      <xdr:rowOff>775970</xdr:rowOff>
    </xdr:to>
    <xdr:pic>
      <xdr:nvPicPr>
        <xdr:cNvPr id="121" name="ID_0F374243A688416397F99D0BA4DE1D0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631805" y="4449445"/>
          <a:ext cx="55816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280670</xdr:colOff>
      <xdr:row>8</xdr:row>
      <xdr:rowOff>252095</xdr:rowOff>
    </xdr:from>
    <xdr:to>
      <xdr:col>11</xdr:col>
      <xdr:colOff>775970</xdr:colOff>
      <xdr:row>8</xdr:row>
      <xdr:rowOff>747395</xdr:rowOff>
    </xdr:to>
    <xdr:pic>
      <xdr:nvPicPr>
        <xdr:cNvPr id="28" name="ID_686A554B97AF4A78A14FBBA4E864D19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710670" y="447802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641350</xdr:colOff>
      <xdr:row>14</xdr:row>
      <xdr:rowOff>19050</xdr:rowOff>
    </xdr:from>
    <xdr:to>
      <xdr:col>2</xdr:col>
      <xdr:colOff>415925</xdr:colOff>
      <xdr:row>19</xdr:row>
      <xdr:rowOff>228600</xdr:rowOff>
    </xdr:to>
    <xdr:pic>
      <xdr:nvPicPr>
        <xdr:cNvPr id="72" name="ID_D64852C85B37420380C32F5A74B299AB" descr="ваирва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50950" y="6464300"/>
          <a:ext cx="116522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830580</xdr:colOff>
      <xdr:row>20</xdr:row>
      <xdr:rowOff>19050</xdr:rowOff>
    </xdr:from>
    <xdr:to>
      <xdr:col>2</xdr:col>
      <xdr:colOff>226695</xdr:colOff>
      <xdr:row>25</xdr:row>
      <xdr:rowOff>228600</xdr:rowOff>
    </xdr:to>
    <xdr:pic>
      <xdr:nvPicPr>
        <xdr:cNvPr id="73" name="ID_F3F3F4F48CCE49C6A13319C740EB5673" descr="иаиыа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40180" y="7893050"/>
          <a:ext cx="78676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514985</xdr:colOff>
      <xdr:row>26</xdr:row>
      <xdr:rowOff>19050</xdr:rowOff>
    </xdr:from>
    <xdr:to>
      <xdr:col>2</xdr:col>
      <xdr:colOff>542290</xdr:colOff>
      <xdr:row>31</xdr:row>
      <xdr:rowOff>228600</xdr:rowOff>
    </xdr:to>
    <xdr:pic>
      <xdr:nvPicPr>
        <xdr:cNvPr id="74" name="ID_64F79754201A4484AAA634A1414637A3" descr="ааа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24585" y="9321800"/>
          <a:ext cx="141795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779145</xdr:colOff>
      <xdr:row>32</xdr:row>
      <xdr:rowOff>39370</xdr:rowOff>
    </xdr:from>
    <xdr:to>
      <xdr:col>2</xdr:col>
      <xdr:colOff>277495</xdr:colOff>
      <xdr:row>32</xdr:row>
      <xdr:rowOff>979170</xdr:rowOff>
    </xdr:to>
    <xdr:pic>
      <xdr:nvPicPr>
        <xdr:cNvPr id="75" name="ID_D15BD34999164865ACBA206C8CBFAF68" descr="чссч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88745" y="10770870"/>
          <a:ext cx="889000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950595</xdr:colOff>
      <xdr:row>33</xdr:row>
      <xdr:rowOff>64135</xdr:rowOff>
    </xdr:from>
    <xdr:to>
      <xdr:col>2</xdr:col>
      <xdr:colOff>106680</xdr:colOff>
      <xdr:row>33</xdr:row>
      <xdr:rowOff>955040</xdr:rowOff>
    </xdr:to>
    <xdr:pic>
      <xdr:nvPicPr>
        <xdr:cNvPr id="76" name="ID_BB8B1329B2F847B6A01C354C7A6871C2" descr="сичссс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60195" y="11811635"/>
          <a:ext cx="546735" cy="890905"/>
        </a:xfrm>
        <a:prstGeom prst="rect">
          <a:avLst/>
        </a:prstGeom>
      </xdr:spPr>
    </xdr:pic>
    <xdr:clientData/>
  </xdr:twoCellAnchor>
  <xdr:twoCellAnchor editAs="oneCell">
    <xdr:from>
      <xdr:col>1</xdr:col>
      <xdr:colOff>948055</xdr:colOff>
      <xdr:row>34</xdr:row>
      <xdr:rowOff>81915</xdr:rowOff>
    </xdr:from>
    <xdr:to>
      <xdr:col>2</xdr:col>
      <xdr:colOff>109220</xdr:colOff>
      <xdr:row>34</xdr:row>
      <xdr:rowOff>936625</xdr:rowOff>
    </xdr:to>
    <xdr:pic>
      <xdr:nvPicPr>
        <xdr:cNvPr id="77" name="ID_2397AF05FC5C4F6297DEE31FC0EC3DF3" descr="счичсиии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57655" y="12845415"/>
          <a:ext cx="551815" cy="854710"/>
        </a:xfrm>
        <a:prstGeom prst="rect">
          <a:avLst/>
        </a:prstGeom>
      </xdr:spPr>
    </xdr:pic>
    <xdr:clientData/>
  </xdr:twoCellAnchor>
  <xdr:twoCellAnchor editAs="oneCell">
    <xdr:from>
      <xdr:col>1</xdr:col>
      <xdr:colOff>922020</xdr:colOff>
      <xdr:row>35</xdr:row>
      <xdr:rowOff>54610</xdr:rowOff>
    </xdr:from>
    <xdr:to>
      <xdr:col>2</xdr:col>
      <xdr:colOff>135255</xdr:colOff>
      <xdr:row>35</xdr:row>
      <xdr:rowOff>964565</xdr:rowOff>
    </xdr:to>
    <xdr:pic>
      <xdr:nvPicPr>
        <xdr:cNvPr id="79" name="ID_5EC44456D6794695B10AC7ED25B28A45" descr="стссммтм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31620" y="13834110"/>
          <a:ext cx="603885" cy="909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200025</xdr:colOff>
      <xdr:row>1</xdr:row>
      <xdr:rowOff>73025</xdr:rowOff>
    </xdr:from>
    <xdr:to>
      <xdr:col>6</xdr:col>
      <xdr:colOff>857250</xdr:colOff>
      <xdr:row>1</xdr:row>
      <xdr:rowOff>2108200</xdr:rowOff>
    </xdr:to>
    <xdr:pic>
      <xdr:nvPicPr>
        <xdr:cNvPr id="90" name="ID_BF673F693BFA4306BD858DAA562D0E45" descr="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441325"/>
          <a:ext cx="2752725" cy="20351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8</xdr:row>
      <xdr:rowOff>147320</xdr:rowOff>
    </xdr:from>
    <xdr:to>
      <xdr:col>1</xdr:col>
      <xdr:colOff>1171575</xdr:colOff>
      <xdr:row>8</xdr:row>
      <xdr:rowOff>852170</xdr:rowOff>
    </xdr:to>
    <xdr:pic>
      <xdr:nvPicPr>
        <xdr:cNvPr id="15" name="ID_8AB270B1AFF14ABEA034CA77753689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200" y="4373245"/>
          <a:ext cx="9429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295275</xdr:colOff>
      <xdr:row>8</xdr:row>
      <xdr:rowOff>266700</xdr:rowOff>
    </xdr:from>
    <xdr:to>
      <xdr:col>2</xdr:col>
      <xdr:colOff>762000</xdr:colOff>
      <xdr:row>8</xdr:row>
      <xdr:rowOff>733425</xdr:rowOff>
    </xdr:to>
    <xdr:pic>
      <xdr:nvPicPr>
        <xdr:cNvPr id="25" name="ID_D7E3A7BB3F2340049B8C2E4DC8F7FC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95525" y="4492625"/>
          <a:ext cx="466725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137160</xdr:colOff>
      <xdr:row>8</xdr:row>
      <xdr:rowOff>107950</xdr:rowOff>
    </xdr:from>
    <xdr:to>
      <xdr:col>3</xdr:col>
      <xdr:colOff>920115</xdr:colOff>
      <xdr:row>8</xdr:row>
      <xdr:rowOff>891540</xdr:rowOff>
    </xdr:to>
    <xdr:pic>
      <xdr:nvPicPr>
        <xdr:cNvPr id="26" name="ID_210CD08E3F2D44B2A88C7B38A23010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85160" y="4333875"/>
          <a:ext cx="782955" cy="783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148590</xdr:colOff>
      <xdr:row>8</xdr:row>
      <xdr:rowOff>119380</xdr:rowOff>
    </xdr:from>
    <xdr:to>
      <xdr:col>4</xdr:col>
      <xdr:colOff>908685</xdr:colOff>
      <xdr:row>8</xdr:row>
      <xdr:rowOff>880745</xdr:rowOff>
    </xdr:to>
    <xdr:pic>
      <xdr:nvPicPr>
        <xdr:cNvPr id="111" name="ID_9FAF64AF2FAF4350B8FB3A1E01454B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4340" y="4345305"/>
          <a:ext cx="760095" cy="7613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</xdr:colOff>
      <xdr:row>8</xdr:row>
      <xdr:rowOff>28575</xdr:rowOff>
    </xdr:from>
    <xdr:to>
      <xdr:col>5</xdr:col>
      <xdr:colOff>1000125</xdr:colOff>
      <xdr:row>8</xdr:row>
      <xdr:rowOff>971550</xdr:rowOff>
    </xdr:to>
    <xdr:pic>
      <xdr:nvPicPr>
        <xdr:cNvPr id="124" name="ID_79DC288080E94E99843FFBA174E0446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00650" y="4254500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99695</xdr:colOff>
      <xdr:row>8</xdr:row>
      <xdr:rowOff>71120</xdr:rowOff>
    </xdr:from>
    <xdr:to>
      <xdr:col>6</xdr:col>
      <xdr:colOff>956945</xdr:colOff>
      <xdr:row>8</xdr:row>
      <xdr:rowOff>928370</xdr:rowOff>
    </xdr:to>
    <xdr:pic>
      <xdr:nvPicPr>
        <xdr:cNvPr id="125" name="ID_213EB957F10A42889BE5E55E63B6740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290945" y="4297045"/>
          <a:ext cx="85725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289560</xdr:colOff>
      <xdr:row>8</xdr:row>
      <xdr:rowOff>304165</xdr:rowOff>
    </xdr:from>
    <xdr:to>
      <xdr:col>7</xdr:col>
      <xdr:colOff>767080</xdr:colOff>
      <xdr:row>8</xdr:row>
      <xdr:rowOff>695325</xdr:rowOff>
    </xdr:to>
    <xdr:pic>
      <xdr:nvPicPr>
        <xdr:cNvPr id="122" name="ID_B1F63D7EF3E341158B2FF72F4009E9A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28560" y="4530090"/>
          <a:ext cx="477520" cy="391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256540</xdr:colOff>
      <xdr:row>8</xdr:row>
      <xdr:rowOff>227965</xdr:rowOff>
    </xdr:from>
    <xdr:to>
      <xdr:col>8</xdr:col>
      <xdr:colOff>800100</xdr:colOff>
      <xdr:row>8</xdr:row>
      <xdr:rowOff>771525</xdr:rowOff>
    </xdr:to>
    <xdr:pic>
      <xdr:nvPicPr>
        <xdr:cNvPr id="120" name="ID_C812E8559448409B813665E931D25F5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543290" y="4453890"/>
          <a:ext cx="543560" cy="543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109220</xdr:colOff>
      <xdr:row>8</xdr:row>
      <xdr:rowOff>223520</xdr:rowOff>
    </xdr:from>
    <xdr:to>
      <xdr:col>9</xdr:col>
      <xdr:colOff>947420</xdr:colOff>
      <xdr:row>8</xdr:row>
      <xdr:rowOff>775970</xdr:rowOff>
    </xdr:to>
    <xdr:pic>
      <xdr:nvPicPr>
        <xdr:cNvPr id="119" name="ID_3CAFB6875A0241449C41E98C8D20E98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443720" y="4449445"/>
          <a:ext cx="8382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249555</xdr:colOff>
      <xdr:row>8</xdr:row>
      <xdr:rowOff>223520</xdr:rowOff>
    </xdr:from>
    <xdr:to>
      <xdr:col>10</xdr:col>
      <xdr:colOff>807720</xdr:colOff>
      <xdr:row>8</xdr:row>
      <xdr:rowOff>775970</xdr:rowOff>
    </xdr:to>
    <xdr:pic>
      <xdr:nvPicPr>
        <xdr:cNvPr id="121" name="ID_0F374243A688416397F99D0BA4DE1D0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631805" y="4449445"/>
          <a:ext cx="558165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280670</xdr:colOff>
      <xdr:row>8</xdr:row>
      <xdr:rowOff>252095</xdr:rowOff>
    </xdr:from>
    <xdr:to>
      <xdr:col>11</xdr:col>
      <xdr:colOff>775970</xdr:colOff>
      <xdr:row>8</xdr:row>
      <xdr:rowOff>747395</xdr:rowOff>
    </xdr:to>
    <xdr:pic>
      <xdr:nvPicPr>
        <xdr:cNvPr id="28" name="ID_686A554B97AF4A78A14FBBA4E864D19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710670" y="447802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641350</xdr:colOff>
      <xdr:row>14</xdr:row>
      <xdr:rowOff>19050</xdr:rowOff>
    </xdr:from>
    <xdr:to>
      <xdr:col>2</xdr:col>
      <xdr:colOff>415925</xdr:colOff>
      <xdr:row>19</xdr:row>
      <xdr:rowOff>228600</xdr:rowOff>
    </xdr:to>
    <xdr:pic>
      <xdr:nvPicPr>
        <xdr:cNvPr id="72" name="ID_D64852C85B37420380C32F5A74B299AB" descr="ваирва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50950" y="6464300"/>
          <a:ext cx="116522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830580</xdr:colOff>
      <xdr:row>20</xdr:row>
      <xdr:rowOff>19050</xdr:rowOff>
    </xdr:from>
    <xdr:to>
      <xdr:col>2</xdr:col>
      <xdr:colOff>226695</xdr:colOff>
      <xdr:row>25</xdr:row>
      <xdr:rowOff>228600</xdr:rowOff>
    </xdr:to>
    <xdr:pic>
      <xdr:nvPicPr>
        <xdr:cNvPr id="73" name="ID_F3F3F4F48CCE49C6A13319C740EB5673" descr="иаиыа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40180" y="7893050"/>
          <a:ext cx="78676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514985</xdr:colOff>
      <xdr:row>26</xdr:row>
      <xdr:rowOff>19050</xdr:rowOff>
    </xdr:from>
    <xdr:to>
      <xdr:col>2</xdr:col>
      <xdr:colOff>542290</xdr:colOff>
      <xdr:row>31</xdr:row>
      <xdr:rowOff>228600</xdr:rowOff>
    </xdr:to>
    <xdr:pic>
      <xdr:nvPicPr>
        <xdr:cNvPr id="74" name="ID_64F79754201A4484AAA634A1414637A3" descr="ааа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24585" y="9321800"/>
          <a:ext cx="141795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779145</xdr:colOff>
      <xdr:row>32</xdr:row>
      <xdr:rowOff>39370</xdr:rowOff>
    </xdr:from>
    <xdr:to>
      <xdr:col>2</xdr:col>
      <xdr:colOff>277495</xdr:colOff>
      <xdr:row>32</xdr:row>
      <xdr:rowOff>979170</xdr:rowOff>
    </xdr:to>
    <xdr:pic>
      <xdr:nvPicPr>
        <xdr:cNvPr id="75" name="ID_D15BD34999164865ACBA206C8CBFAF68" descr="чссч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88745" y="10770870"/>
          <a:ext cx="889000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950595</xdr:colOff>
      <xdr:row>33</xdr:row>
      <xdr:rowOff>64135</xdr:rowOff>
    </xdr:from>
    <xdr:to>
      <xdr:col>2</xdr:col>
      <xdr:colOff>106680</xdr:colOff>
      <xdr:row>33</xdr:row>
      <xdr:rowOff>955040</xdr:rowOff>
    </xdr:to>
    <xdr:pic>
      <xdr:nvPicPr>
        <xdr:cNvPr id="76" name="ID_BB8B1329B2F847B6A01C354C7A6871C2" descr="сичссс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60195" y="11811635"/>
          <a:ext cx="546735" cy="890905"/>
        </a:xfrm>
        <a:prstGeom prst="rect">
          <a:avLst/>
        </a:prstGeom>
      </xdr:spPr>
    </xdr:pic>
    <xdr:clientData/>
  </xdr:twoCellAnchor>
  <xdr:twoCellAnchor editAs="oneCell">
    <xdr:from>
      <xdr:col>1</xdr:col>
      <xdr:colOff>948055</xdr:colOff>
      <xdr:row>34</xdr:row>
      <xdr:rowOff>81915</xdr:rowOff>
    </xdr:from>
    <xdr:to>
      <xdr:col>2</xdr:col>
      <xdr:colOff>109220</xdr:colOff>
      <xdr:row>34</xdr:row>
      <xdr:rowOff>936625</xdr:rowOff>
    </xdr:to>
    <xdr:pic>
      <xdr:nvPicPr>
        <xdr:cNvPr id="77" name="ID_2397AF05FC5C4F6297DEE31FC0EC3DF3" descr="счичсиии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57655" y="12845415"/>
          <a:ext cx="551815" cy="854710"/>
        </a:xfrm>
        <a:prstGeom prst="rect">
          <a:avLst/>
        </a:prstGeom>
      </xdr:spPr>
    </xdr:pic>
    <xdr:clientData/>
  </xdr:twoCellAnchor>
  <xdr:twoCellAnchor editAs="oneCell">
    <xdr:from>
      <xdr:col>1</xdr:col>
      <xdr:colOff>922020</xdr:colOff>
      <xdr:row>35</xdr:row>
      <xdr:rowOff>54610</xdr:rowOff>
    </xdr:from>
    <xdr:to>
      <xdr:col>2</xdr:col>
      <xdr:colOff>135255</xdr:colOff>
      <xdr:row>35</xdr:row>
      <xdr:rowOff>964565</xdr:rowOff>
    </xdr:to>
    <xdr:pic>
      <xdr:nvPicPr>
        <xdr:cNvPr id="79" name="ID_5EC44456D6794695B10AC7ED25B28A45" descr="стссммтм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31620" y="13834110"/>
          <a:ext cx="603885" cy="909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200025</xdr:colOff>
      <xdr:row>1</xdr:row>
      <xdr:rowOff>73025</xdr:rowOff>
    </xdr:from>
    <xdr:to>
      <xdr:col>6</xdr:col>
      <xdr:colOff>857250</xdr:colOff>
      <xdr:row>1</xdr:row>
      <xdr:rowOff>2108200</xdr:rowOff>
    </xdr:to>
    <xdr:pic>
      <xdr:nvPicPr>
        <xdr:cNvPr id="90" name="ID_BF673F693BFA4306BD858DAA562D0E45" descr="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441325"/>
          <a:ext cx="2752725" cy="20351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</xdr:row>
      <xdr:rowOff>140335</xdr:rowOff>
    </xdr:from>
    <xdr:to>
      <xdr:col>1</xdr:col>
      <xdr:colOff>1381125</xdr:colOff>
      <xdr:row>8</xdr:row>
      <xdr:rowOff>859790</xdr:rowOff>
    </xdr:to>
    <xdr:pic>
      <xdr:nvPicPr>
        <xdr:cNvPr id="99" name="ID_0AB645605BB24D40BF9AD3D66BC31EDB" descr="аоаапр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650" y="4366260"/>
          <a:ext cx="1362075" cy="71945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8</xdr:row>
      <xdr:rowOff>133985</xdr:rowOff>
    </xdr:from>
    <xdr:to>
      <xdr:col>2</xdr:col>
      <xdr:colOff>1038225</xdr:colOff>
      <xdr:row>8</xdr:row>
      <xdr:rowOff>866140</xdr:rowOff>
    </xdr:to>
    <xdr:pic>
      <xdr:nvPicPr>
        <xdr:cNvPr id="100" name="ID_AE58729E13F64CBFB84413691878FF1A" descr="щзз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19300" y="4359910"/>
          <a:ext cx="1019175" cy="732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</xdr:colOff>
      <xdr:row>8</xdr:row>
      <xdr:rowOff>107950</xdr:rowOff>
    </xdr:from>
    <xdr:to>
      <xdr:col>3</xdr:col>
      <xdr:colOff>920115</xdr:colOff>
      <xdr:row>8</xdr:row>
      <xdr:rowOff>891540</xdr:rowOff>
    </xdr:to>
    <xdr:pic>
      <xdr:nvPicPr>
        <xdr:cNvPr id="26" name="ID_210CD08E3F2D44B2A88C7B38A23010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85160" y="4333875"/>
          <a:ext cx="782955" cy="783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59055</xdr:colOff>
      <xdr:row>8</xdr:row>
      <xdr:rowOff>54610</xdr:rowOff>
    </xdr:from>
    <xdr:to>
      <xdr:col>4</xdr:col>
      <xdr:colOff>998220</xdr:colOff>
      <xdr:row>8</xdr:row>
      <xdr:rowOff>944880</xdr:rowOff>
    </xdr:to>
    <xdr:pic>
      <xdr:nvPicPr>
        <xdr:cNvPr id="105" name="ID_F09C70FC332D4D56BEE977644ECF02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54805" y="4280535"/>
          <a:ext cx="939165" cy="8902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90805</xdr:colOff>
      <xdr:row>8</xdr:row>
      <xdr:rowOff>62230</xdr:rowOff>
    </xdr:from>
    <xdr:to>
      <xdr:col>5</xdr:col>
      <xdr:colOff>966470</xdr:colOff>
      <xdr:row>8</xdr:row>
      <xdr:rowOff>937895</xdr:rowOff>
    </xdr:to>
    <xdr:pic>
      <xdr:nvPicPr>
        <xdr:cNvPr id="106" name="ID_B371820F7C4C49C39823ABC52199516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34305" y="4288155"/>
          <a:ext cx="875665" cy="8756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227330</xdr:colOff>
      <xdr:row>8</xdr:row>
      <xdr:rowOff>253365</xdr:rowOff>
    </xdr:from>
    <xdr:to>
      <xdr:col>6</xdr:col>
      <xdr:colOff>829945</xdr:colOff>
      <xdr:row>8</xdr:row>
      <xdr:rowOff>746760</xdr:rowOff>
    </xdr:to>
    <xdr:pic>
      <xdr:nvPicPr>
        <xdr:cNvPr id="104" name="ID_5F2F6B388CF048048E5C0654D43A40D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18580" y="4479290"/>
          <a:ext cx="602615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109220</xdr:colOff>
      <xdr:row>8</xdr:row>
      <xdr:rowOff>223520</xdr:rowOff>
    </xdr:from>
    <xdr:to>
      <xdr:col>7</xdr:col>
      <xdr:colOff>947420</xdr:colOff>
      <xdr:row>8</xdr:row>
      <xdr:rowOff>775970</xdr:rowOff>
    </xdr:to>
    <xdr:pic>
      <xdr:nvPicPr>
        <xdr:cNvPr id="102" name="ID_9555BCFF7BC1472B94D08AC85DD87BE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348220" y="4449445"/>
          <a:ext cx="8382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57150</xdr:colOff>
      <xdr:row>8</xdr:row>
      <xdr:rowOff>175895</xdr:rowOff>
    </xdr:from>
    <xdr:to>
      <xdr:col>8</xdr:col>
      <xdr:colOff>1000125</xdr:colOff>
      <xdr:row>8</xdr:row>
      <xdr:rowOff>823595</xdr:rowOff>
    </xdr:to>
    <xdr:pic>
      <xdr:nvPicPr>
        <xdr:cNvPr id="103" name="ID_68D81FF55D304EE4A0950EA1BF3BB8D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43900" y="4401820"/>
          <a:ext cx="94297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280670</xdr:colOff>
      <xdr:row>8</xdr:row>
      <xdr:rowOff>252095</xdr:rowOff>
    </xdr:from>
    <xdr:to>
      <xdr:col>9</xdr:col>
      <xdr:colOff>775970</xdr:colOff>
      <xdr:row>8</xdr:row>
      <xdr:rowOff>747395</xdr:rowOff>
    </xdr:to>
    <xdr:pic>
      <xdr:nvPicPr>
        <xdr:cNvPr id="101" name="ID_9FD9973B68B14B23BFC7A21688380C5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615170" y="447802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641350</xdr:colOff>
      <xdr:row>14</xdr:row>
      <xdr:rowOff>19050</xdr:rowOff>
    </xdr:from>
    <xdr:to>
      <xdr:col>2</xdr:col>
      <xdr:colOff>415925</xdr:colOff>
      <xdr:row>19</xdr:row>
      <xdr:rowOff>228600</xdr:rowOff>
    </xdr:to>
    <xdr:pic>
      <xdr:nvPicPr>
        <xdr:cNvPr id="72" name="ID_D64852C85B37420380C32F5A74B299AB" descr="ваирва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50950" y="6464300"/>
          <a:ext cx="116522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830580</xdr:colOff>
      <xdr:row>20</xdr:row>
      <xdr:rowOff>19050</xdr:rowOff>
    </xdr:from>
    <xdr:to>
      <xdr:col>2</xdr:col>
      <xdr:colOff>226695</xdr:colOff>
      <xdr:row>25</xdr:row>
      <xdr:rowOff>228600</xdr:rowOff>
    </xdr:to>
    <xdr:pic>
      <xdr:nvPicPr>
        <xdr:cNvPr id="73" name="ID_F3F3F4F48CCE49C6A13319C740EB5673" descr="иаиыа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40180" y="7893050"/>
          <a:ext cx="78676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514985</xdr:colOff>
      <xdr:row>26</xdr:row>
      <xdr:rowOff>19050</xdr:rowOff>
    </xdr:from>
    <xdr:to>
      <xdr:col>2</xdr:col>
      <xdr:colOff>542290</xdr:colOff>
      <xdr:row>31</xdr:row>
      <xdr:rowOff>228600</xdr:rowOff>
    </xdr:to>
    <xdr:pic>
      <xdr:nvPicPr>
        <xdr:cNvPr id="74" name="ID_64F79754201A4484AAA634A1414637A3" descr="ааа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24585" y="9321800"/>
          <a:ext cx="141795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779145</xdr:colOff>
      <xdr:row>32</xdr:row>
      <xdr:rowOff>39370</xdr:rowOff>
    </xdr:from>
    <xdr:to>
      <xdr:col>2</xdr:col>
      <xdr:colOff>277495</xdr:colOff>
      <xdr:row>32</xdr:row>
      <xdr:rowOff>979170</xdr:rowOff>
    </xdr:to>
    <xdr:pic>
      <xdr:nvPicPr>
        <xdr:cNvPr id="75" name="ID_D15BD34999164865ACBA206C8CBFAF68" descr="чссч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88745" y="10770870"/>
          <a:ext cx="889000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950595</xdr:colOff>
      <xdr:row>33</xdr:row>
      <xdr:rowOff>64135</xdr:rowOff>
    </xdr:from>
    <xdr:to>
      <xdr:col>2</xdr:col>
      <xdr:colOff>106680</xdr:colOff>
      <xdr:row>33</xdr:row>
      <xdr:rowOff>955040</xdr:rowOff>
    </xdr:to>
    <xdr:pic>
      <xdr:nvPicPr>
        <xdr:cNvPr id="76" name="ID_BB8B1329B2F847B6A01C354C7A6871C2" descr="сичссс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60195" y="11811635"/>
          <a:ext cx="546735" cy="890905"/>
        </a:xfrm>
        <a:prstGeom prst="rect">
          <a:avLst/>
        </a:prstGeom>
      </xdr:spPr>
    </xdr:pic>
    <xdr:clientData/>
  </xdr:twoCellAnchor>
  <xdr:twoCellAnchor editAs="oneCell">
    <xdr:from>
      <xdr:col>1</xdr:col>
      <xdr:colOff>948055</xdr:colOff>
      <xdr:row>34</xdr:row>
      <xdr:rowOff>81915</xdr:rowOff>
    </xdr:from>
    <xdr:to>
      <xdr:col>2</xdr:col>
      <xdr:colOff>109220</xdr:colOff>
      <xdr:row>34</xdr:row>
      <xdr:rowOff>936625</xdr:rowOff>
    </xdr:to>
    <xdr:pic>
      <xdr:nvPicPr>
        <xdr:cNvPr id="77" name="ID_2397AF05FC5C4F6297DEE31FC0EC3DF3" descr="счичсиии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57655" y="12845415"/>
          <a:ext cx="551815" cy="854710"/>
        </a:xfrm>
        <a:prstGeom prst="rect">
          <a:avLst/>
        </a:prstGeom>
      </xdr:spPr>
    </xdr:pic>
    <xdr:clientData/>
  </xdr:twoCellAnchor>
  <xdr:twoCellAnchor editAs="oneCell">
    <xdr:from>
      <xdr:col>1</xdr:col>
      <xdr:colOff>922020</xdr:colOff>
      <xdr:row>35</xdr:row>
      <xdr:rowOff>54610</xdr:rowOff>
    </xdr:from>
    <xdr:to>
      <xdr:col>2</xdr:col>
      <xdr:colOff>135255</xdr:colOff>
      <xdr:row>35</xdr:row>
      <xdr:rowOff>964565</xdr:rowOff>
    </xdr:to>
    <xdr:pic>
      <xdr:nvPicPr>
        <xdr:cNvPr id="79" name="ID_5EC44456D6794695B10AC7ED25B28A45" descr="стссммтм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31620" y="13834110"/>
          <a:ext cx="603885" cy="909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292100</xdr:colOff>
      <xdr:row>50</xdr:row>
      <xdr:rowOff>19050</xdr:rowOff>
    </xdr:from>
    <xdr:to>
      <xdr:col>2</xdr:col>
      <xdr:colOff>765175</xdr:colOff>
      <xdr:row>50</xdr:row>
      <xdr:rowOff>1000125</xdr:rowOff>
    </xdr:to>
    <xdr:pic>
      <xdr:nvPicPr>
        <xdr:cNvPr id="2" name="ID_31B2879A097F42AAB8050C884AFEE97F" descr="арв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700" y="20812125"/>
          <a:ext cx="186372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641350</xdr:colOff>
      <xdr:row>27</xdr:row>
      <xdr:rowOff>19050</xdr:rowOff>
    </xdr:from>
    <xdr:to>
      <xdr:col>2</xdr:col>
      <xdr:colOff>415925</xdr:colOff>
      <xdr:row>32</xdr:row>
      <xdr:rowOff>228600</xdr:rowOff>
    </xdr:to>
    <xdr:pic>
      <xdr:nvPicPr>
        <xdr:cNvPr id="72" name="ID_D64852C85B37420380C32F5A74B299AB" descr="ваирва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0950" y="11445875"/>
          <a:ext cx="116522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830580</xdr:colOff>
      <xdr:row>33</xdr:row>
      <xdr:rowOff>19050</xdr:rowOff>
    </xdr:from>
    <xdr:to>
      <xdr:col>2</xdr:col>
      <xdr:colOff>226695</xdr:colOff>
      <xdr:row>38</xdr:row>
      <xdr:rowOff>228600</xdr:rowOff>
    </xdr:to>
    <xdr:pic>
      <xdr:nvPicPr>
        <xdr:cNvPr id="73" name="ID_F3F3F4F48CCE49C6A13319C740EB5673" descr="иаиыа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40180" y="12874625"/>
          <a:ext cx="78676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514985</xdr:colOff>
      <xdr:row>39</xdr:row>
      <xdr:rowOff>19050</xdr:rowOff>
    </xdr:from>
    <xdr:to>
      <xdr:col>2</xdr:col>
      <xdr:colOff>542290</xdr:colOff>
      <xdr:row>44</xdr:row>
      <xdr:rowOff>228600</xdr:rowOff>
    </xdr:to>
    <xdr:pic>
      <xdr:nvPicPr>
        <xdr:cNvPr id="74" name="ID_64F79754201A4484AAA634A1414637A3" descr="ааа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24585" y="14303375"/>
          <a:ext cx="141795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779145</xdr:colOff>
      <xdr:row>45</xdr:row>
      <xdr:rowOff>39370</xdr:rowOff>
    </xdr:from>
    <xdr:to>
      <xdr:col>2</xdr:col>
      <xdr:colOff>277495</xdr:colOff>
      <xdr:row>45</xdr:row>
      <xdr:rowOff>979170</xdr:rowOff>
    </xdr:to>
    <xdr:pic>
      <xdr:nvPicPr>
        <xdr:cNvPr id="75" name="ID_D15BD34999164865ACBA206C8CBFAF68" descr="чссч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8745" y="15752445"/>
          <a:ext cx="889000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950595</xdr:colOff>
      <xdr:row>46</xdr:row>
      <xdr:rowOff>64135</xdr:rowOff>
    </xdr:from>
    <xdr:to>
      <xdr:col>2</xdr:col>
      <xdr:colOff>106680</xdr:colOff>
      <xdr:row>46</xdr:row>
      <xdr:rowOff>955040</xdr:rowOff>
    </xdr:to>
    <xdr:pic>
      <xdr:nvPicPr>
        <xdr:cNvPr id="76" name="ID_BB8B1329B2F847B6A01C354C7A6871C2" descr="сичссс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60195" y="16793210"/>
          <a:ext cx="546735" cy="890905"/>
        </a:xfrm>
        <a:prstGeom prst="rect">
          <a:avLst/>
        </a:prstGeom>
      </xdr:spPr>
    </xdr:pic>
    <xdr:clientData/>
  </xdr:twoCellAnchor>
  <xdr:twoCellAnchor editAs="oneCell">
    <xdr:from>
      <xdr:col>1</xdr:col>
      <xdr:colOff>948055</xdr:colOff>
      <xdr:row>47</xdr:row>
      <xdr:rowOff>81915</xdr:rowOff>
    </xdr:from>
    <xdr:to>
      <xdr:col>2</xdr:col>
      <xdr:colOff>109220</xdr:colOff>
      <xdr:row>47</xdr:row>
      <xdr:rowOff>936625</xdr:rowOff>
    </xdr:to>
    <xdr:pic>
      <xdr:nvPicPr>
        <xdr:cNvPr id="77" name="ID_2397AF05FC5C4F6297DEE31FC0EC3DF3" descr="счичсиии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57655" y="17826990"/>
          <a:ext cx="551815" cy="854710"/>
        </a:xfrm>
        <a:prstGeom prst="rect">
          <a:avLst/>
        </a:prstGeom>
      </xdr:spPr>
    </xdr:pic>
    <xdr:clientData/>
  </xdr:twoCellAnchor>
  <xdr:twoCellAnchor editAs="oneCell">
    <xdr:from>
      <xdr:col>1</xdr:col>
      <xdr:colOff>922020</xdr:colOff>
      <xdr:row>48</xdr:row>
      <xdr:rowOff>54610</xdr:rowOff>
    </xdr:from>
    <xdr:to>
      <xdr:col>2</xdr:col>
      <xdr:colOff>135255</xdr:colOff>
      <xdr:row>48</xdr:row>
      <xdr:rowOff>964565</xdr:rowOff>
    </xdr:to>
    <xdr:pic>
      <xdr:nvPicPr>
        <xdr:cNvPr id="79" name="ID_5EC44456D6794695B10AC7ED25B28A45" descr="стссммтм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31620" y="18815685"/>
          <a:ext cx="603885" cy="90995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21</xdr:row>
      <xdr:rowOff>104140</xdr:rowOff>
    </xdr:from>
    <xdr:to>
      <xdr:col>8</xdr:col>
      <xdr:colOff>885825</xdr:colOff>
      <xdr:row>21</xdr:row>
      <xdr:rowOff>876935</xdr:rowOff>
    </xdr:to>
    <xdr:pic>
      <xdr:nvPicPr>
        <xdr:cNvPr id="68" name="ID_D90553F487294D509F6227062A95F08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58200" y="8997315"/>
          <a:ext cx="7143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57150</xdr:colOff>
      <xdr:row>21</xdr:row>
      <xdr:rowOff>19050</xdr:rowOff>
    </xdr:from>
    <xdr:to>
      <xdr:col>9</xdr:col>
      <xdr:colOff>1000125</xdr:colOff>
      <xdr:row>21</xdr:row>
      <xdr:rowOff>962025</xdr:rowOff>
    </xdr:to>
    <xdr:pic>
      <xdr:nvPicPr>
        <xdr:cNvPr id="69" name="ID_7A7927452B9741E0BE7EDE383344CE3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391650" y="891222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147320</xdr:colOff>
      <xdr:row>21</xdr:row>
      <xdr:rowOff>236220</xdr:rowOff>
    </xdr:from>
    <xdr:to>
      <xdr:col>10</xdr:col>
      <xdr:colOff>909320</xdr:colOff>
      <xdr:row>21</xdr:row>
      <xdr:rowOff>744220</xdr:rowOff>
    </xdr:to>
    <xdr:pic>
      <xdr:nvPicPr>
        <xdr:cNvPr id="70" name="ID_B6E4A0E342024ECE84550F1E45C572D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529570" y="9129395"/>
          <a:ext cx="762000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276860</xdr:colOff>
      <xdr:row>21</xdr:row>
      <xdr:rowOff>348615</xdr:rowOff>
    </xdr:from>
    <xdr:to>
      <xdr:col>11</xdr:col>
      <xdr:colOff>703580</xdr:colOff>
      <xdr:row>21</xdr:row>
      <xdr:rowOff>694055</xdr:rowOff>
    </xdr:to>
    <xdr:pic>
      <xdr:nvPicPr>
        <xdr:cNvPr id="71" name="ID_8B9F9431F259462796B307F7A8F3ADE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706860" y="9241790"/>
          <a:ext cx="426720" cy="345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15</xdr:row>
      <xdr:rowOff>19050</xdr:rowOff>
    </xdr:from>
    <xdr:to>
      <xdr:col>1</xdr:col>
      <xdr:colOff>1171575</xdr:colOff>
      <xdr:row>15</xdr:row>
      <xdr:rowOff>962025</xdr:rowOff>
    </xdr:to>
    <xdr:pic>
      <xdr:nvPicPr>
        <xdr:cNvPr id="47" name="ID_E084679EC56C4B8C812571155546B8E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38200" y="668337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128270</xdr:colOff>
      <xdr:row>15</xdr:row>
      <xdr:rowOff>158750</xdr:rowOff>
    </xdr:from>
    <xdr:to>
      <xdr:col>2</xdr:col>
      <xdr:colOff>928370</xdr:colOff>
      <xdr:row>15</xdr:row>
      <xdr:rowOff>821690</xdr:rowOff>
    </xdr:to>
    <xdr:pic>
      <xdr:nvPicPr>
        <xdr:cNvPr id="48" name="ID_E52088080BDF4FC5904E93F00C12CBF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28520" y="6823075"/>
          <a:ext cx="800100" cy="662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200025</xdr:colOff>
      <xdr:row>15</xdr:row>
      <xdr:rowOff>254635</xdr:rowOff>
    </xdr:from>
    <xdr:to>
      <xdr:col>3</xdr:col>
      <xdr:colOff>857250</xdr:colOff>
      <xdr:row>15</xdr:row>
      <xdr:rowOff>725805</xdr:rowOff>
    </xdr:to>
    <xdr:pic>
      <xdr:nvPicPr>
        <xdr:cNvPr id="49" name="ID_C1CFD96A2344425F9ACC94ECF9B61B7F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248025" y="6918960"/>
          <a:ext cx="657225" cy="47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15</xdr:row>
      <xdr:rowOff>19050</xdr:rowOff>
    </xdr:from>
    <xdr:to>
      <xdr:col>4</xdr:col>
      <xdr:colOff>1000125</xdr:colOff>
      <xdr:row>15</xdr:row>
      <xdr:rowOff>962025</xdr:rowOff>
    </xdr:to>
    <xdr:pic>
      <xdr:nvPicPr>
        <xdr:cNvPr id="50" name="ID_95B317EA529C4FCFAFF01A7D481FED8C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152900" y="668337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15</xdr:row>
      <xdr:rowOff>139700</xdr:rowOff>
    </xdr:from>
    <xdr:to>
      <xdr:col>5</xdr:col>
      <xdr:colOff>914400</xdr:colOff>
      <xdr:row>15</xdr:row>
      <xdr:rowOff>841375</xdr:rowOff>
    </xdr:to>
    <xdr:pic>
      <xdr:nvPicPr>
        <xdr:cNvPr id="51" name="ID_B47420FD2DC54FD5B7BFA41DD4B3B57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286375" y="6804025"/>
          <a:ext cx="771525" cy="70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57150</xdr:colOff>
      <xdr:row>15</xdr:row>
      <xdr:rowOff>19050</xdr:rowOff>
    </xdr:from>
    <xdr:to>
      <xdr:col>6</xdr:col>
      <xdr:colOff>1000125</xdr:colOff>
      <xdr:row>15</xdr:row>
      <xdr:rowOff>962025</xdr:rowOff>
    </xdr:to>
    <xdr:pic>
      <xdr:nvPicPr>
        <xdr:cNvPr id="52" name="ID_6811BBF9DC1248B591F88D4F77088DA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248400" y="668337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205740</xdr:colOff>
      <xdr:row>15</xdr:row>
      <xdr:rowOff>170815</xdr:rowOff>
    </xdr:from>
    <xdr:to>
      <xdr:col>7</xdr:col>
      <xdr:colOff>850900</xdr:colOff>
      <xdr:row>15</xdr:row>
      <xdr:rowOff>809625</xdr:rowOff>
    </xdr:to>
    <xdr:pic>
      <xdr:nvPicPr>
        <xdr:cNvPr id="53" name="ID_C3F9031FEFE347539B1C168BA1DB4E0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444740" y="6835140"/>
          <a:ext cx="645160" cy="638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233045</xdr:colOff>
      <xdr:row>15</xdr:row>
      <xdr:rowOff>248285</xdr:rowOff>
    </xdr:from>
    <xdr:to>
      <xdr:col>8</xdr:col>
      <xdr:colOff>824230</xdr:colOff>
      <xdr:row>15</xdr:row>
      <xdr:rowOff>732155</xdr:rowOff>
    </xdr:to>
    <xdr:pic>
      <xdr:nvPicPr>
        <xdr:cNvPr id="54" name="ID_C7BE7BA8F43744C6AD451BAFB23998DA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519795" y="6912610"/>
          <a:ext cx="591185" cy="483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57150</xdr:colOff>
      <xdr:row>15</xdr:row>
      <xdr:rowOff>19050</xdr:rowOff>
    </xdr:from>
    <xdr:to>
      <xdr:col>9</xdr:col>
      <xdr:colOff>1000125</xdr:colOff>
      <xdr:row>15</xdr:row>
      <xdr:rowOff>962025</xdr:rowOff>
    </xdr:to>
    <xdr:pic>
      <xdr:nvPicPr>
        <xdr:cNvPr id="55" name="ID_2E0CDFD92D4F4A22B28C2A21D6ECE81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391650" y="668337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285750</xdr:colOff>
      <xdr:row>15</xdr:row>
      <xdr:rowOff>285750</xdr:rowOff>
    </xdr:from>
    <xdr:to>
      <xdr:col>10</xdr:col>
      <xdr:colOff>676275</xdr:colOff>
      <xdr:row>15</xdr:row>
      <xdr:rowOff>676275</xdr:rowOff>
    </xdr:to>
    <xdr:pic>
      <xdr:nvPicPr>
        <xdr:cNvPr id="56" name="ID_A087D511486A4CEAA7D9FE507D6C305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668000" y="6950075"/>
          <a:ext cx="390525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142875</xdr:colOff>
      <xdr:row>15</xdr:row>
      <xdr:rowOff>233045</xdr:rowOff>
    </xdr:from>
    <xdr:to>
      <xdr:col>11</xdr:col>
      <xdr:colOff>914400</xdr:colOff>
      <xdr:row>15</xdr:row>
      <xdr:rowOff>747395</xdr:rowOff>
    </xdr:to>
    <xdr:pic>
      <xdr:nvPicPr>
        <xdr:cNvPr id="57" name="ID_0275E40661F14916BE694F678FE0B83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572875" y="6897370"/>
          <a:ext cx="77152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147320</xdr:rowOff>
    </xdr:from>
    <xdr:to>
      <xdr:col>1</xdr:col>
      <xdr:colOff>1171575</xdr:colOff>
      <xdr:row>8</xdr:row>
      <xdr:rowOff>852170</xdr:rowOff>
    </xdr:to>
    <xdr:pic>
      <xdr:nvPicPr>
        <xdr:cNvPr id="15" name="ID_8AB270B1AFF14ABEA034CA777536891C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38200" y="4373245"/>
          <a:ext cx="9429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295275</xdr:colOff>
      <xdr:row>8</xdr:row>
      <xdr:rowOff>266700</xdr:rowOff>
    </xdr:from>
    <xdr:to>
      <xdr:col>2</xdr:col>
      <xdr:colOff>762000</xdr:colOff>
      <xdr:row>8</xdr:row>
      <xdr:rowOff>733425</xdr:rowOff>
    </xdr:to>
    <xdr:pic>
      <xdr:nvPicPr>
        <xdr:cNvPr id="25" name="ID_D7E3A7BB3F2340049B8C2E4DC8F7FC7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295525" y="4492625"/>
          <a:ext cx="466725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137160</xdr:colOff>
      <xdr:row>8</xdr:row>
      <xdr:rowOff>107950</xdr:rowOff>
    </xdr:from>
    <xdr:to>
      <xdr:col>3</xdr:col>
      <xdr:colOff>920115</xdr:colOff>
      <xdr:row>8</xdr:row>
      <xdr:rowOff>891540</xdr:rowOff>
    </xdr:to>
    <xdr:pic>
      <xdr:nvPicPr>
        <xdr:cNvPr id="26" name="ID_210CD08E3F2D44B2A88C7B38A23010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185160" y="4333875"/>
          <a:ext cx="782955" cy="783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47625</xdr:colOff>
      <xdr:row>8</xdr:row>
      <xdr:rowOff>19050</xdr:rowOff>
    </xdr:from>
    <xdr:to>
      <xdr:col>4</xdr:col>
      <xdr:colOff>1009650</xdr:colOff>
      <xdr:row>8</xdr:row>
      <xdr:rowOff>981075</xdr:rowOff>
    </xdr:to>
    <xdr:pic>
      <xdr:nvPicPr>
        <xdr:cNvPr id="129" name="ID_1E2CE28B8D9D403D914B456B47FD15D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43375" y="4244975"/>
          <a:ext cx="962025" cy="962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261620</xdr:colOff>
      <xdr:row>8</xdr:row>
      <xdr:rowOff>281940</xdr:rowOff>
    </xdr:from>
    <xdr:to>
      <xdr:col>5</xdr:col>
      <xdr:colOff>795020</xdr:colOff>
      <xdr:row>8</xdr:row>
      <xdr:rowOff>718185</xdr:rowOff>
    </xdr:to>
    <xdr:pic>
      <xdr:nvPicPr>
        <xdr:cNvPr id="130" name="ID_A9051BDA885343C88BB0B8F33C72BA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405120" y="4507865"/>
          <a:ext cx="533400" cy="436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57150</xdr:colOff>
      <xdr:row>8</xdr:row>
      <xdr:rowOff>28575</xdr:rowOff>
    </xdr:from>
    <xdr:to>
      <xdr:col>6</xdr:col>
      <xdr:colOff>1000125</xdr:colOff>
      <xdr:row>8</xdr:row>
      <xdr:rowOff>971550</xdr:rowOff>
    </xdr:to>
    <xdr:pic>
      <xdr:nvPicPr>
        <xdr:cNvPr id="21" name="ID_62DE0E4AF2554DB182E716D4A78015DD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248400" y="4254500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109220</xdr:colOff>
      <xdr:row>8</xdr:row>
      <xdr:rowOff>85725</xdr:rowOff>
    </xdr:from>
    <xdr:to>
      <xdr:col>7</xdr:col>
      <xdr:colOff>947420</xdr:colOff>
      <xdr:row>8</xdr:row>
      <xdr:rowOff>914400</xdr:rowOff>
    </xdr:to>
    <xdr:pic>
      <xdr:nvPicPr>
        <xdr:cNvPr id="22" name="ID_975D609C22BC48B6A8565BCFE825BB4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348220" y="4311650"/>
          <a:ext cx="83820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109220</xdr:colOff>
      <xdr:row>8</xdr:row>
      <xdr:rowOff>223520</xdr:rowOff>
    </xdr:from>
    <xdr:to>
      <xdr:col>8</xdr:col>
      <xdr:colOff>947420</xdr:colOff>
      <xdr:row>8</xdr:row>
      <xdr:rowOff>775970</xdr:rowOff>
    </xdr:to>
    <xdr:pic>
      <xdr:nvPicPr>
        <xdr:cNvPr id="23" name="ID_0BB80919E1784D45AC1BEE96AFAEC59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395970" y="4449445"/>
          <a:ext cx="8382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332740</xdr:colOff>
      <xdr:row>8</xdr:row>
      <xdr:rowOff>275590</xdr:rowOff>
    </xdr:from>
    <xdr:to>
      <xdr:col>9</xdr:col>
      <xdr:colOff>771525</xdr:colOff>
      <xdr:row>8</xdr:row>
      <xdr:rowOff>714375</xdr:rowOff>
    </xdr:to>
    <xdr:pic>
      <xdr:nvPicPr>
        <xdr:cNvPr id="128" name="ID_DBFAFB70021045BCBBC788BE676928B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667240" y="4501515"/>
          <a:ext cx="438785" cy="438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281305</xdr:colOff>
      <xdr:row>8</xdr:row>
      <xdr:rowOff>252730</xdr:rowOff>
    </xdr:from>
    <xdr:to>
      <xdr:col>10</xdr:col>
      <xdr:colOff>775970</xdr:colOff>
      <xdr:row>8</xdr:row>
      <xdr:rowOff>747395</xdr:rowOff>
    </xdr:to>
    <xdr:pic>
      <xdr:nvPicPr>
        <xdr:cNvPr id="127" name="ID_FCC8A60F9F104396830E7BC25B5E9A1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0663555" y="4478655"/>
          <a:ext cx="494665" cy="4946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185420</xdr:colOff>
      <xdr:row>1</xdr:row>
      <xdr:rowOff>73025</xdr:rowOff>
    </xdr:from>
    <xdr:to>
      <xdr:col>6</xdr:col>
      <xdr:colOff>871220</xdr:colOff>
      <xdr:row>1</xdr:row>
      <xdr:rowOff>2108200</xdr:rowOff>
    </xdr:to>
    <xdr:pic>
      <xdr:nvPicPr>
        <xdr:cNvPr id="86" name="ID_F84ADC16FDEE4EB2925A2AC9E9D71AB2" descr="иваив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81170" y="441325"/>
          <a:ext cx="2781300" cy="2035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285750</xdr:colOff>
      <xdr:row>20</xdr:row>
      <xdr:rowOff>200025</xdr:rowOff>
    </xdr:from>
    <xdr:to>
      <xdr:col>3</xdr:col>
      <xdr:colOff>715645</xdr:colOff>
      <xdr:row>20</xdr:row>
      <xdr:rowOff>545465</xdr:rowOff>
    </xdr:to>
    <xdr:pic>
      <xdr:nvPicPr>
        <xdr:cNvPr id="3" name="Изображение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3750" y="9121775"/>
          <a:ext cx="429895" cy="345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194945</xdr:colOff>
      <xdr:row>61</xdr:row>
      <xdr:rowOff>77470</xdr:rowOff>
    </xdr:from>
    <xdr:to>
      <xdr:col>2</xdr:col>
      <xdr:colOff>861695</xdr:colOff>
      <xdr:row>61</xdr:row>
      <xdr:rowOff>1160145</xdr:rowOff>
    </xdr:to>
    <xdr:pic>
      <xdr:nvPicPr>
        <xdr:cNvPr id="2" name="ID_31B2879A097F42AAB8050C884AFEE97F" descr="арва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4545" y="24766905"/>
          <a:ext cx="2057400" cy="1082675"/>
        </a:xfrm>
        <a:prstGeom prst="rect">
          <a:avLst/>
        </a:prstGeom>
      </xdr:spPr>
    </xdr:pic>
    <xdr:clientData/>
  </xdr:twoCellAnchor>
  <xdr:twoCellAnchor editAs="oneCell">
    <xdr:from>
      <xdr:col>1</xdr:col>
      <xdr:colOff>641350</xdr:colOff>
      <xdr:row>38</xdr:row>
      <xdr:rowOff>19050</xdr:rowOff>
    </xdr:from>
    <xdr:to>
      <xdr:col>2</xdr:col>
      <xdr:colOff>415925</xdr:colOff>
      <xdr:row>43</xdr:row>
      <xdr:rowOff>228600</xdr:rowOff>
    </xdr:to>
    <xdr:pic>
      <xdr:nvPicPr>
        <xdr:cNvPr id="72" name="ID_D64852C85B37420380C32F5A74B299AB" descr="ваирва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0950" y="15126335"/>
          <a:ext cx="116522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830580</xdr:colOff>
      <xdr:row>44</xdr:row>
      <xdr:rowOff>19050</xdr:rowOff>
    </xdr:from>
    <xdr:to>
      <xdr:col>2</xdr:col>
      <xdr:colOff>226695</xdr:colOff>
      <xdr:row>49</xdr:row>
      <xdr:rowOff>228600</xdr:rowOff>
    </xdr:to>
    <xdr:pic>
      <xdr:nvPicPr>
        <xdr:cNvPr id="73" name="ID_F3F3F4F48CCE49C6A13319C740EB5673" descr="иаиыа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40180" y="16555085"/>
          <a:ext cx="78676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514985</xdr:colOff>
      <xdr:row>50</xdr:row>
      <xdr:rowOff>19050</xdr:rowOff>
    </xdr:from>
    <xdr:to>
      <xdr:col>2</xdr:col>
      <xdr:colOff>542290</xdr:colOff>
      <xdr:row>55</xdr:row>
      <xdr:rowOff>228600</xdr:rowOff>
    </xdr:to>
    <xdr:pic>
      <xdr:nvPicPr>
        <xdr:cNvPr id="74" name="ID_64F79754201A4484AAA634A1414637A3" descr="ааа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4585" y="17983835"/>
          <a:ext cx="141795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779145</xdr:colOff>
      <xdr:row>56</xdr:row>
      <xdr:rowOff>39370</xdr:rowOff>
    </xdr:from>
    <xdr:to>
      <xdr:col>2</xdr:col>
      <xdr:colOff>277495</xdr:colOff>
      <xdr:row>56</xdr:row>
      <xdr:rowOff>979170</xdr:rowOff>
    </xdr:to>
    <xdr:pic>
      <xdr:nvPicPr>
        <xdr:cNvPr id="75" name="ID_D15BD34999164865ACBA206C8CBFAF68" descr="чссч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88745" y="19432905"/>
          <a:ext cx="889000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950595</xdr:colOff>
      <xdr:row>57</xdr:row>
      <xdr:rowOff>64135</xdr:rowOff>
    </xdr:from>
    <xdr:to>
      <xdr:col>2</xdr:col>
      <xdr:colOff>106680</xdr:colOff>
      <xdr:row>57</xdr:row>
      <xdr:rowOff>955040</xdr:rowOff>
    </xdr:to>
    <xdr:pic>
      <xdr:nvPicPr>
        <xdr:cNvPr id="76" name="ID_BB8B1329B2F847B6A01C354C7A6871C2" descr="сичссс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60195" y="20473670"/>
          <a:ext cx="546735" cy="890905"/>
        </a:xfrm>
        <a:prstGeom prst="rect">
          <a:avLst/>
        </a:prstGeom>
      </xdr:spPr>
    </xdr:pic>
    <xdr:clientData/>
  </xdr:twoCellAnchor>
  <xdr:twoCellAnchor editAs="oneCell">
    <xdr:from>
      <xdr:col>1</xdr:col>
      <xdr:colOff>948055</xdr:colOff>
      <xdr:row>58</xdr:row>
      <xdr:rowOff>81915</xdr:rowOff>
    </xdr:from>
    <xdr:to>
      <xdr:col>2</xdr:col>
      <xdr:colOff>109220</xdr:colOff>
      <xdr:row>58</xdr:row>
      <xdr:rowOff>936625</xdr:rowOff>
    </xdr:to>
    <xdr:pic>
      <xdr:nvPicPr>
        <xdr:cNvPr id="77" name="ID_2397AF05FC5C4F6297DEE31FC0EC3DF3" descr="счичсиии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57655" y="21507450"/>
          <a:ext cx="551815" cy="854710"/>
        </a:xfrm>
        <a:prstGeom prst="rect">
          <a:avLst/>
        </a:prstGeom>
      </xdr:spPr>
    </xdr:pic>
    <xdr:clientData/>
  </xdr:twoCellAnchor>
  <xdr:twoCellAnchor editAs="oneCell">
    <xdr:from>
      <xdr:col>1</xdr:col>
      <xdr:colOff>922020</xdr:colOff>
      <xdr:row>59</xdr:row>
      <xdr:rowOff>54610</xdr:rowOff>
    </xdr:from>
    <xdr:to>
      <xdr:col>2</xdr:col>
      <xdr:colOff>135255</xdr:colOff>
      <xdr:row>59</xdr:row>
      <xdr:rowOff>964565</xdr:rowOff>
    </xdr:to>
    <xdr:pic>
      <xdr:nvPicPr>
        <xdr:cNvPr id="79" name="ID_5EC44456D6794695B10AC7ED25B28A45" descr="стссммтм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31620" y="22496145"/>
          <a:ext cx="603885" cy="909955"/>
        </a:xfrm>
        <a:prstGeom prst="rect">
          <a:avLst/>
        </a:prstGeom>
      </xdr:spPr>
    </xdr:pic>
    <xdr:clientData/>
  </xdr:twoCellAnchor>
  <xdr:twoCellAnchor editAs="oneCell">
    <xdr:from>
      <xdr:col>8</xdr:col>
      <xdr:colOff>242570</xdr:colOff>
      <xdr:row>32</xdr:row>
      <xdr:rowOff>19050</xdr:rowOff>
    </xdr:from>
    <xdr:to>
      <xdr:col>8</xdr:col>
      <xdr:colOff>814705</xdr:colOff>
      <xdr:row>32</xdr:row>
      <xdr:rowOff>638175</xdr:rowOff>
    </xdr:to>
    <xdr:pic>
      <xdr:nvPicPr>
        <xdr:cNvPr id="68" name="ID_D90553F487294D509F6227062A95F08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529320" y="12907645"/>
          <a:ext cx="57213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219075</xdr:colOff>
      <xdr:row>32</xdr:row>
      <xdr:rowOff>19050</xdr:rowOff>
    </xdr:from>
    <xdr:to>
      <xdr:col>9</xdr:col>
      <xdr:colOff>838200</xdr:colOff>
      <xdr:row>32</xdr:row>
      <xdr:rowOff>638175</xdr:rowOff>
    </xdr:to>
    <xdr:pic>
      <xdr:nvPicPr>
        <xdr:cNvPr id="69" name="ID_7A7927452B9741E0BE7EDE383344CE3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53575" y="12907645"/>
          <a:ext cx="6191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147320</xdr:colOff>
      <xdr:row>32</xdr:row>
      <xdr:rowOff>74295</xdr:rowOff>
    </xdr:from>
    <xdr:to>
      <xdr:col>10</xdr:col>
      <xdr:colOff>909320</xdr:colOff>
      <xdr:row>32</xdr:row>
      <xdr:rowOff>582295</xdr:rowOff>
    </xdr:to>
    <xdr:pic>
      <xdr:nvPicPr>
        <xdr:cNvPr id="70" name="ID_B6E4A0E342024ECE84550F1E45C572D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529570" y="12962890"/>
          <a:ext cx="762000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276860</xdr:colOff>
      <xdr:row>32</xdr:row>
      <xdr:rowOff>125095</xdr:rowOff>
    </xdr:from>
    <xdr:to>
      <xdr:col>11</xdr:col>
      <xdr:colOff>779780</xdr:colOff>
      <xdr:row>32</xdr:row>
      <xdr:rowOff>532130</xdr:rowOff>
    </xdr:to>
    <xdr:pic>
      <xdr:nvPicPr>
        <xdr:cNvPr id="71" name="ID_8B9F9431F259462796B307F7A8F3ADE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06860" y="13013690"/>
          <a:ext cx="502920" cy="407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409575</xdr:colOff>
      <xdr:row>26</xdr:row>
      <xdr:rowOff>19050</xdr:rowOff>
    </xdr:from>
    <xdr:to>
      <xdr:col>1</xdr:col>
      <xdr:colOff>990600</xdr:colOff>
      <xdr:row>26</xdr:row>
      <xdr:rowOff>600075</xdr:rowOff>
    </xdr:to>
    <xdr:pic>
      <xdr:nvPicPr>
        <xdr:cNvPr id="47" name="ID_E084679EC56C4B8C812571155546B8E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19175" y="11040745"/>
          <a:ext cx="58102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177800</xdr:colOff>
      <xdr:row>26</xdr:row>
      <xdr:rowOff>19050</xdr:rowOff>
    </xdr:from>
    <xdr:to>
      <xdr:col>2</xdr:col>
      <xdr:colOff>878840</xdr:colOff>
      <xdr:row>26</xdr:row>
      <xdr:rowOff>600075</xdr:rowOff>
    </xdr:to>
    <xdr:pic>
      <xdr:nvPicPr>
        <xdr:cNvPr id="48" name="ID_E52088080BDF4FC5904E93F00C12CBF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78050" y="11040745"/>
          <a:ext cx="70104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200025</xdr:colOff>
      <xdr:row>26</xdr:row>
      <xdr:rowOff>73660</xdr:rowOff>
    </xdr:from>
    <xdr:to>
      <xdr:col>3</xdr:col>
      <xdr:colOff>857250</xdr:colOff>
      <xdr:row>26</xdr:row>
      <xdr:rowOff>544830</xdr:rowOff>
    </xdr:to>
    <xdr:pic>
      <xdr:nvPicPr>
        <xdr:cNvPr id="49" name="ID_C1CFD96A2344425F9ACC94ECF9B61B7F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248025" y="11095355"/>
          <a:ext cx="657225" cy="47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238125</xdr:colOff>
      <xdr:row>26</xdr:row>
      <xdr:rowOff>19050</xdr:rowOff>
    </xdr:from>
    <xdr:to>
      <xdr:col>4</xdr:col>
      <xdr:colOff>819150</xdr:colOff>
      <xdr:row>26</xdr:row>
      <xdr:rowOff>600075</xdr:rowOff>
    </xdr:to>
    <xdr:pic>
      <xdr:nvPicPr>
        <xdr:cNvPr id="50" name="ID_95B317EA529C4FCFAFF01A7D481FED8C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3875" y="11040745"/>
          <a:ext cx="58102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208915</xdr:colOff>
      <xdr:row>26</xdr:row>
      <xdr:rowOff>19050</xdr:rowOff>
    </xdr:from>
    <xdr:to>
      <xdr:col>5</xdr:col>
      <xdr:colOff>847725</xdr:colOff>
      <xdr:row>26</xdr:row>
      <xdr:rowOff>600075</xdr:rowOff>
    </xdr:to>
    <xdr:pic>
      <xdr:nvPicPr>
        <xdr:cNvPr id="51" name="ID_B47420FD2DC54FD5B7BFA41DD4B3B57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352415" y="11040745"/>
          <a:ext cx="63881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238125</xdr:colOff>
      <xdr:row>26</xdr:row>
      <xdr:rowOff>19050</xdr:rowOff>
    </xdr:from>
    <xdr:to>
      <xdr:col>6</xdr:col>
      <xdr:colOff>819150</xdr:colOff>
      <xdr:row>26</xdr:row>
      <xdr:rowOff>600075</xdr:rowOff>
    </xdr:to>
    <xdr:pic>
      <xdr:nvPicPr>
        <xdr:cNvPr id="52" name="ID_6811BBF9DC1248B591F88D4F77088DA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429375" y="11040745"/>
          <a:ext cx="58102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234950</xdr:colOff>
      <xdr:row>26</xdr:row>
      <xdr:rowOff>19050</xdr:rowOff>
    </xdr:from>
    <xdr:to>
      <xdr:col>7</xdr:col>
      <xdr:colOff>821690</xdr:colOff>
      <xdr:row>26</xdr:row>
      <xdr:rowOff>600075</xdr:rowOff>
    </xdr:to>
    <xdr:pic>
      <xdr:nvPicPr>
        <xdr:cNvPr id="53" name="ID_C3F9031FEFE347539B1C168BA1DB4E0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473950" y="11040745"/>
          <a:ext cx="58674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233045</xdr:colOff>
      <xdr:row>26</xdr:row>
      <xdr:rowOff>67310</xdr:rowOff>
    </xdr:from>
    <xdr:to>
      <xdr:col>8</xdr:col>
      <xdr:colOff>824230</xdr:colOff>
      <xdr:row>26</xdr:row>
      <xdr:rowOff>551180</xdr:rowOff>
    </xdr:to>
    <xdr:pic>
      <xdr:nvPicPr>
        <xdr:cNvPr id="54" name="ID_C7BE7BA8F43744C6AD451BAFB23998DA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519795" y="11089005"/>
          <a:ext cx="591185" cy="483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238125</xdr:colOff>
      <xdr:row>26</xdr:row>
      <xdr:rowOff>19050</xdr:rowOff>
    </xdr:from>
    <xdr:to>
      <xdr:col>9</xdr:col>
      <xdr:colOff>819150</xdr:colOff>
      <xdr:row>26</xdr:row>
      <xdr:rowOff>600075</xdr:rowOff>
    </xdr:to>
    <xdr:pic>
      <xdr:nvPicPr>
        <xdr:cNvPr id="55" name="ID_2E0CDFD92D4F4A22B28C2A21D6ECE81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572625" y="11040745"/>
          <a:ext cx="58102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238125</xdr:colOff>
      <xdr:row>26</xdr:row>
      <xdr:rowOff>19050</xdr:rowOff>
    </xdr:from>
    <xdr:to>
      <xdr:col>10</xdr:col>
      <xdr:colOff>819150</xdr:colOff>
      <xdr:row>26</xdr:row>
      <xdr:rowOff>600075</xdr:rowOff>
    </xdr:to>
    <xdr:pic>
      <xdr:nvPicPr>
        <xdr:cNvPr id="56" name="ID_A087D511486A4CEAA7D9FE507D6C305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620375" y="11040745"/>
          <a:ext cx="581025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142875</xdr:colOff>
      <xdr:row>26</xdr:row>
      <xdr:rowOff>52070</xdr:rowOff>
    </xdr:from>
    <xdr:to>
      <xdr:col>11</xdr:col>
      <xdr:colOff>914400</xdr:colOff>
      <xdr:row>26</xdr:row>
      <xdr:rowOff>566420</xdr:rowOff>
    </xdr:to>
    <xdr:pic>
      <xdr:nvPicPr>
        <xdr:cNvPr id="57" name="ID_0275E40661F14916BE694F678FE0B83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572875" y="11073765"/>
          <a:ext cx="77152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411480</xdr:colOff>
      <xdr:row>20</xdr:row>
      <xdr:rowOff>19050</xdr:rowOff>
    </xdr:from>
    <xdr:to>
      <xdr:col>1</xdr:col>
      <xdr:colOff>988060</xdr:colOff>
      <xdr:row>20</xdr:row>
      <xdr:rowOff>638175</xdr:rowOff>
    </xdr:to>
    <xdr:pic>
      <xdr:nvPicPr>
        <xdr:cNvPr id="40" name="ID_6B565966DAEA4BB09383318CFF53FA3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21080" y="8940800"/>
          <a:ext cx="576580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161925</xdr:colOff>
      <xdr:row>20</xdr:row>
      <xdr:rowOff>23495</xdr:rowOff>
    </xdr:from>
    <xdr:to>
      <xdr:col>2</xdr:col>
      <xdr:colOff>895350</xdr:colOff>
      <xdr:row>20</xdr:row>
      <xdr:rowOff>633095</xdr:rowOff>
    </xdr:to>
    <xdr:pic>
      <xdr:nvPicPr>
        <xdr:cNvPr id="41" name="ID_C844376C809744E69EC4A2D18FA0C8F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162175" y="8945245"/>
          <a:ext cx="73342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316865</xdr:colOff>
      <xdr:row>20</xdr:row>
      <xdr:rowOff>163830</xdr:rowOff>
    </xdr:from>
    <xdr:to>
      <xdr:col>4</xdr:col>
      <xdr:colOff>749300</xdr:colOff>
      <xdr:row>20</xdr:row>
      <xdr:rowOff>511810</xdr:rowOff>
    </xdr:to>
    <xdr:pic>
      <xdr:nvPicPr>
        <xdr:cNvPr id="81" name="ID_D7CDB0FF2D9443E4A6C6A6D72945948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2615" y="9085580"/>
          <a:ext cx="432435" cy="347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189865</xdr:colOff>
      <xdr:row>20</xdr:row>
      <xdr:rowOff>104140</xdr:rowOff>
    </xdr:from>
    <xdr:to>
      <xdr:col>5</xdr:col>
      <xdr:colOff>866775</xdr:colOff>
      <xdr:row>20</xdr:row>
      <xdr:rowOff>552450</xdr:rowOff>
    </xdr:to>
    <xdr:pic>
      <xdr:nvPicPr>
        <xdr:cNvPr id="80" name="ID_22B0D71CBA1A418EBBC85C1D9CADCE0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333365" y="9025890"/>
          <a:ext cx="676910" cy="448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236855</xdr:colOff>
      <xdr:row>20</xdr:row>
      <xdr:rowOff>19050</xdr:rowOff>
    </xdr:from>
    <xdr:to>
      <xdr:col>7</xdr:col>
      <xdr:colOff>820420</xdr:colOff>
      <xdr:row>20</xdr:row>
      <xdr:rowOff>638175</xdr:rowOff>
    </xdr:to>
    <xdr:pic>
      <xdr:nvPicPr>
        <xdr:cNvPr id="46" name="ID_6C6E914324EE4475B1C92CE6EA4D155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475855" y="8940800"/>
          <a:ext cx="58356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159385</xdr:colOff>
      <xdr:row>20</xdr:row>
      <xdr:rowOff>19050</xdr:rowOff>
    </xdr:from>
    <xdr:to>
      <xdr:col>8</xdr:col>
      <xdr:colOff>897890</xdr:colOff>
      <xdr:row>20</xdr:row>
      <xdr:rowOff>638175</xdr:rowOff>
    </xdr:to>
    <xdr:pic>
      <xdr:nvPicPr>
        <xdr:cNvPr id="45" name="ID_B1AA049C954246C399F9055F6A58B13C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446135" y="8940800"/>
          <a:ext cx="73850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167640</xdr:colOff>
      <xdr:row>20</xdr:row>
      <xdr:rowOff>19050</xdr:rowOff>
    </xdr:from>
    <xdr:to>
      <xdr:col>9</xdr:col>
      <xdr:colOff>889000</xdr:colOff>
      <xdr:row>20</xdr:row>
      <xdr:rowOff>638175</xdr:rowOff>
    </xdr:to>
    <xdr:pic>
      <xdr:nvPicPr>
        <xdr:cNvPr id="44" name="ID_86E47150D5354A21B1C943E2EC4D27D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502140" y="8940800"/>
          <a:ext cx="721360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280670</xdr:colOff>
      <xdr:row>20</xdr:row>
      <xdr:rowOff>165735</xdr:rowOff>
    </xdr:from>
    <xdr:to>
      <xdr:col>10</xdr:col>
      <xdr:colOff>706755</xdr:colOff>
      <xdr:row>20</xdr:row>
      <xdr:rowOff>509905</xdr:rowOff>
    </xdr:to>
    <xdr:pic>
      <xdr:nvPicPr>
        <xdr:cNvPr id="42" name="ID_16BB0049C12A4A82B8F70AA6670C48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2920" y="9087485"/>
          <a:ext cx="426085" cy="344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175895</xdr:colOff>
      <xdr:row>20</xdr:row>
      <xdr:rowOff>89535</xdr:rowOff>
    </xdr:from>
    <xdr:to>
      <xdr:col>11</xdr:col>
      <xdr:colOff>881380</xdr:colOff>
      <xdr:row>20</xdr:row>
      <xdr:rowOff>567055</xdr:rowOff>
    </xdr:to>
    <xdr:pic>
      <xdr:nvPicPr>
        <xdr:cNvPr id="43" name="ID_40E6608994B7403EB06C0D90D53CF1EC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605895" y="9011285"/>
          <a:ext cx="705485" cy="477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366395</xdr:colOff>
      <xdr:row>14</xdr:row>
      <xdr:rowOff>217170</xdr:rowOff>
    </xdr:from>
    <xdr:to>
      <xdr:col>1</xdr:col>
      <xdr:colOff>1033145</xdr:colOff>
      <xdr:row>14</xdr:row>
      <xdr:rowOff>782320</xdr:rowOff>
    </xdr:to>
    <xdr:pic>
      <xdr:nvPicPr>
        <xdr:cNvPr id="30" name="ID_7EC4F8BB88764476A8EEAE52BBE6C7CF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75995" y="6700520"/>
          <a:ext cx="66675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14</xdr:row>
      <xdr:rowOff>130810</xdr:rowOff>
    </xdr:from>
    <xdr:to>
      <xdr:col>2</xdr:col>
      <xdr:colOff>857250</xdr:colOff>
      <xdr:row>14</xdr:row>
      <xdr:rowOff>869315</xdr:rowOff>
    </xdr:to>
    <xdr:pic>
      <xdr:nvPicPr>
        <xdr:cNvPr id="31" name="ID_69C62F1E7E854F5CAEF134562081AC2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200275" y="6614160"/>
          <a:ext cx="657225" cy="738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259080</xdr:colOff>
      <xdr:row>14</xdr:row>
      <xdr:rowOff>213995</xdr:rowOff>
    </xdr:from>
    <xdr:to>
      <xdr:col>3</xdr:col>
      <xdr:colOff>798195</xdr:colOff>
      <xdr:row>14</xdr:row>
      <xdr:rowOff>786130</xdr:rowOff>
    </xdr:to>
    <xdr:pic>
      <xdr:nvPicPr>
        <xdr:cNvPr id="32" name="ID_C465F916E56644EFBCD00824B56708BC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307080" y="6697345"/>
          <a:ext cx="539115" cy="572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14</xdr:row>
      <xdr:rowOff>28575</xdr:rowOff>
    </xdr:from>
    <xdr:to>
      <xdr:col>4</xdr:col>
      <xdr:colOff>1000125</xdr:colOff>
      <xdr:row>14</xdr:row>
      <xdr:rowOff>971550</xdr:rowOff>
    </xdr:to>
    <xdr:pic>
      <xdr:nvPicPr>
        <xdr:cNvPr id="33" name="ID_2A0B2F4707A744DCAABA2B0D026A93D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52900" y="651192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180340</xdr:colOff>
      <xdr:row>14</xdr:row>
      <xdr:rowOff>267970</xdr:rowOff>
    </xdr:from>
    <xdr:to>
      <xdr:col>5</xdr:col>
      <xdr:colOff>876300</xdr:colOff>
      <xdr:row>14</xdr:row>
      <xdr:rowOff>732155</xdr:rowOff>
    </xdr:to>
    <xdr:pic>
      <xdr:nvPicPr>
        <xdr:cNvPr id="34" name="ID_B42765615E834C29972D0D594D60AA3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323840" y="6751320"/>
          <a:ext cx="695960" cy="4641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290195</xdr:colOff>
      <xdr:row>14</xdr:row>
      <xdr:rowOff>350520</xdr:rowOff>
    </xdr:from>
    <xdr:to>
      <xdr:col>6</xdr:col>
      <xdr:colOff>719455</xdr:colOff>
      <xdr:row>14</xdr:row>
      <xdr:rowOff>697230</xdr:rowOff>
    </xdr:to>
    <xdr:pic>
      <xdr:nvPicPr>
        <xdr:cNvPr id="35" name="ID_D520B8E01F4C4918B8CDF31663ED8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1445" y="6833870"/>
          <a:ext cx="429260" cy="346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109220</xdr:colOff>
      <xdr:row>14</xdr:row>
      <xdr:rowOff>127635</xdr:rowOff>
    </xdr:from>
    <xdr:to>
      <xdr:col>8</xdr:col>
      <xdr:colOff>947420</xdr:colOff>
      <xdr:row>14</xdr:row>
      <xdr:rowOff>872490</xdr:rowOff>
    </xdr:to>
    <xdr:pic>
      <xdr:nvPicPr>
        <xdr:cNvPr id="38" name="ID_2CDC75A4F0174FC7A83D01531E4B4D2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95970" y="6610985"/>
          <a:ext cx="838200" cy="744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99695</xdr:colOff>
      <xdr:row>14</xdr:row>
      <xdr:rowOff>140335</xdr:rowOff>
    </xdr:from>
    <xdr:to>
      <xdr:col>9</xdr:col>
      <xdr:colOff>956945</xdr:colOff>
      <xdr:row>14</xdr:row>
      <xdr:rowOff>859155</xdr:rowOff>
    </xdr:to>
    <xdr:pic>
      <xdr:nvPicPr>
        <xdr:cNvPr id="37" name="ID_06746F40E13A447582FCE1578850910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434195" y="6623685"/>
          <a:ext cx="857250" cy="718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175895</xdr:colOff>
      <xdr:row>14</xdr:row>
      <xdr:rowOff>264795</xdr:rowOff>
    </xdr:from>
    <xdr:to>
      <xdr:col>10</xdr:col>
      <xdr:colOff>881380</xdr:colOff>
      <xdr:row>14</xdr:row>
      <xdr:rowOff>735330</xdr:rowOff>
    </xdr:to>
    <xdr:pic>
      <xdr:nvPicPr>
        <xdr:cNvPr id="36" name="ID_F91617A3AB884B40A4A503C1F03716A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558145" y="6748145"/>
          <a:ext cx="705485" cy="470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261620</xdr:colOff>
      <xdr:row>14</xdr:row>
      <xdr:rowOff>327660</xdr:rowOff>
    </xdr:from>
    <xdr:to>
      <xdr:col>11</xdr:col>
      <xdr:colOff>685800</xdr:colOff>
      <xdr:row>14</xdr:row>
      <xdr:rowOff>670560</xdr:rowOff>
    </xdr:to>
    <xdr:pic>
      <xdr:nvPicPr>
        <xdr:cNvPr id="39" name="ID_C7686BA1B4A545BF8AF1752C6DDFBF8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6811010"/>
          <a:ext cx="424180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147320</xdr:rowOff>
    </xdr:from>
    <xdr:to>
      <xdr:col>1</xdr:col>
      <xdr:colOff>1171575</xdr:colOff>
      <xdr:row>8</xdr:row>
      <xdr:rowOff>852170</xdr:rowOff>
    </xdr:to>
    <xdr:pic>
      <xdr:nvPicPr>
        <xdr:cNvPr id="15" name="ID_8AB270B1AFF14ABEA034CA777536891C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8200" y="4373245"/>
          <a:ext cx="9429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295275</xdr:colOff>
      <xdr:row>8</xdr:row>
      <xdr:rowOff>266700</xdr:rowOff>
    </xdr:from>
    <xdr:to>
      <xdr:col>2</xdr:col>
      <xdr:colOff>762000</xdr:colOff>
      <xdr:row>8</xdr:row>
      <xdr:rowOff>733425</xdr:rowOff>
    </xdr:to>
    <xdr:pic>
      <xdr:nvPicPr>
        <xdr:cNvPr id="25" name="ID_D7E3A7BB3F2340049B8C2E4DC8F7FC7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295525" y="4492625"/>
          <a:ext cx="466725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137160</xdr:colOff>
      <xdr:row>8</xdr:row>
      <xdr:rowOff>107950</xdr:rowOff>
    </xdr:from>
    <xdr:to>
      <xdr:col>3</xdr:col>
      <xdr:colOff>920115</xdr:colOff>
      <xdr:row>8</xdr:row>
      <xdr:rowOff>891540</xdr:rowOff>
    </xdr:to>
    <xdr:pic>
      <xdr:nvPicPr>
        <xdr:cNvPr id="26" name="ID_210CD08E3F2D44B2A88C7B38A230102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185160" y="4333875"/>
          <a:ext cx="782955" cy="783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99695</xdr:colOff>
      <xdr:row>8</xdr:row>
      <xdr:rowOff>71120</xdr:rowOff>
    </xdr:from>
    <xdr:to>
      <xdr:col>4</xdr:col>
      <xdr:colOff>956945</xdr:colOff>
      <xdr:row>8</xdr:row>
      <xdr:rowOff>928370</xdr:rowOff>
    </xdr:to>
    <xdr:pic>
      <xdr:nvPicPr>
        <xdr:cNvPr id="19" name="ID_F43F56FC0BA34D9DAEB7962C70C920DB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195445" y="4297045"/>
          <a:ext cx="85725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261620</xdr:colOff>
      <xdr:row>8</xdr:row>
      <xdr:rowOff>281940</xdr:rowOff>
    </xdr:from>
    <xdr:to>
      <xdr:col>5</xdr:col>
      <xdr:colOff>795020</xdr:colOff>
      <xdr:row>8</xdr:row>
      <xdr:rowOff>718185</xdr:rowOff>
    </xdr:to>
    <xdr:pic>
      <xdr:nvPicPr>
        <xdr:cNvPr id="130" name="ID_A9051BDA885343C88BB0B8F33C72BA2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405120" y="4507865"/>
          <a:ext cx="533400" cy="436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57150</xdr:colOff>
      <xdr:row>8</xdr:row>
      <xdr:rowOff>28575</xdr:rowOff>
    </xdr:from>
    <xdr:to>
      <xdr:col>6</xdr:col>
      <xdr:colOff>1000125</xdr:colOff>
      <xdr:row>8</xdr:row>
      <xdr:rowOff>971550</xdr:rowOff>
    </xdr:to>
    <xdr:pic>
      <xdr:nvPicPr>
        <xdr:cNvPr id="21" name="ID_62DE0E4AF2554DB182E716D4A78015DD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248400" y="4254500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109220</xdr:colOff>
      <xdr:row>8</xdr:row>
      <xdr:rowOff>85725</xdr:rowOff>
    </xdr:from>
    <xdr:to>
      <xdr:col>7</xdr:col>
      <xdr:colOff>947420</xdr:colOff>
      <xdr:row>8</xdr:row>
      <xdr:rowOff>914400</xdr:rowOff>
    </xdr:to>
    <xdr:pic>
      <xdr:nvPicPr>
        <xdr:cNvPr id="22" name="ID_975D609C22BC48B6A8565BCFE825BB4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348220" y="4311650"/>
          <a:ext cx="83820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109220</xdr:colOff>
      <xdr:row>8</xdr:row>
      <xdr:rowOff>223520</xdr:rowOff>
    </xdr:from>
    <xdr:to>
      <xdr:col>8</xdr:col>
      <xdr:colOff>947420</xdr:colOff>
      <xdr:row>8</xdr:row>
      <xdr:rowOff>775970</xdr:rowOff>
    </xdr:to>
    <xdr:pic>
      <xdr:nvPicPr>
        <xdr:cNvPr id="23" name="ID_0BB80919E1784D45AC1BEE96AFAEC59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395970" y="4449445"/>
          <a:ext cx="8382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314325</xdr:colOff>
      <xdr:row>8</xdr:row>
      <xdr:rowOff>285750</xdr:rowOff>
    </xdr:from>
    <xdr:to>
      <xdr:col>9</xdr:col>
      <xdr:colOff>742950</xdr:colOff>
      <xdr:row>8</xdr:row>
      <xdr:rowOff>714375</xdr:rowOff>
    </xdr:to>
    <xdr:pic>
      <xdr:nvPicPr>
        <xdr:cNvPr id="27" name="ID_2E611E7566BF471EA0850ED436ED21B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648825" y="4511675"/>
          <a:ext cx="42862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242570</xdr:colOff>
      <xdr:row>8</xdr:row>
      <xdr:rowOff>280670</xdr:rowOff>
    </xdr:from>
    <xdr:to>
      <xdr:col>10</xdr:col>
      <xdr:colOff>681355</xdr:colOff>
      <xdr:row>8</xdr:row>
      <xdr:rowOff>719455</xdr:rowOff>
    </xdr:to>
    <xdr:pic>
      <xdr:nvPicPr>
        <xdr:cNvPr id="24" name="ID_701D8D16914C4E8AB36BC128C200D75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624820" y="4506595"/>
          <a:ext cx="438785" cy="438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280670</xdr:colOff>
      <xdr:row>8</xdr:row>
      <xdr:rowOff>252095</xdr:rowOff>
    </xdr:from>
    <xdr:to>
      <xdr:col>11</xdr:col>
      <xdr:colOff>775970</xdr:colOff>
      <xdr:row>8</xdr:row>
      <xdr:rowOff>747395</xdr:rowOff>
    </xdr:to>
    <xdr:pic>
      <xdr:nvPicPr>
        <xdr:cNvPr id="28" name="ID_686A554B97AF4A78A14FBBA4E864D19C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1710670" y="447802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185420</xdr:colOff>
      <xdr:row>1</xdr:row>
      <xdr:rowOff>82550</xdr:rowOff>
    </xdr:from>
    <xdr:to>
      <xdr:col>6</xdr:col>
      <xdr:colOff>871220</xdr:colOff>
      <xdr:row>1</xdr:row>
      <xdr:rowOff>2098675</xdr:rowOff>
    </xdr:to>
    <xdr:pic>
      <xdr:nvPicPr>
        <xdr:cNvPr id="83" name="ID_3A043929C09247D282EAA1EC73D0F281" descr="2+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281170" y="450850"/>
          <a:ext cx="2781300" cy="2016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209550</xdr:colOff>
      <xdr:row>20</xdr:row>
      <xdr:rowOff>276225</xdr:rowOff>
    </xdr:from>
    <xdr:to>
      <xdr:col>4</xdr:col>
      <xdr:colOff>763905</xdr:colOff>
      <xdr:row>20</xdr:row>
      <xdr:rowOff>724535</xdr:rowOff>
    </xdr:to>
    <xdr:pic>
      <xdr:nvPicPr>
        <xdr:cNvPr id="26" name="Изображение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9197975"/>
          <a:ext cx="554355" cy="448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257175</xdr:colOff>
      <xdr:row>20</xdr:row>
      <xdr:rowOff>304800</xdr:rowOff>
    </xdr:from>
    <xdr:to>
      <xdr:col>3</xdr:col>
      <xdr:colOff>734060</xdr:colOff>
      <xdr:row>20</xdr:row>
      <xdr:rowOff>690245</xdr:rowOff>
    </xdr:to>
    <xdr:pic>
      <xdr:nvPicPr>
        <xdr:cNvPr id="27" name="Изображение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9226550"/>
          <a:ext cx="476885" cy="3854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20</xdr:row>
      <xdr:rowOff>200025</xdr:rowOff>
    </xdr:from>
    <xdr:to>
      <xdr:col>5</xdr:col>
      <xdr:colOff>952500</xdr:colOff>
      <xdr:row>20</xdr:row>
      <xdr:rowOff>828675</xdr:rowOff>
    </xdr:to>
    <xdr:pic>
      <xdr:nvPicPr>
        <xdr:cNvPr id="28" name="Изображение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53025" y="9121775"/>
          <a:ext cx="9429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194945</xdr:colOff>
      <xdr:row>61</xdr:row>
      <xdr:rowOff>34925</xdr:rowOff>
    </xdr:from>
    <xdr:to>
      <xdr:col>2</xdr:col>
      <xdr:colOff>861695</xdr:colOff>
      <xdr:row>61</xdr:row>
      <xdr:rowOff>1117600</xdr:rowOff>
    </xdr:to>
    <xdr:pic>
      <xdr:nvPicPr>
        <xdr:cNvPr id="2" name="ID_31B2879A097F42AAB8050C884AFEE97F" descr="арва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4545" y="25949275"/>
          <a:ext cx="2057400" cy="1082675"/>
        </a:xfrm>
        <a:prstGeom prst="rect">
          <a:avLst/>
        </a:prstGeom>
      </xdr:spPr>
    </xdr:pic>
    <xdr:clientData/>
  </xdr:twoCellAnchor>
  <xdr:twoCellAnchor editAs="oneCell">
    <xdr:from>
      <xdr:col>1</xdr:col>
      <xdr:colOff>617220</xdr:colOff>
      <xdr:row>38</xdr:row>
      <xdr:rowOff>19050</xdr:rowOff>
    </xdr:from>
    <xdr:to>
      <xdr:col>2</xdr:col>
      <xdr:colOff>439420</xdr:colOff>
      <xdr:row>43</xdr:row>
      <xdr:rowOff>228600</xdr:rowOff>
    </xdr:to>
    <xdr:pic>
      <xdr:nvPicPr>
        <xdr:cNvPr id="72" name="ID_D64852C85B37420380C32F5A74B299AB" descr="ваирва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26820" y="16179800"/>
          <a:ext cx="1212850" cy="14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814070</xdr:colOff>
      <xdr:row>44</xdr:row>
      <xdr:rowOff>19050</xdr:rowOff>
    </xdr:from>
    <xdr:to>
      <xdr:col>2</xdr:col>
      <xdr:colOff>242570</xdr:colOff>
      <xdr:row>49</xdr:row>
      <xdr:rowOff>228600</xdr:rowOff>
    </xdr:to>
    <xdr:pic>
      <xdr:nvPicPr>
        <xdr:cNvPr id="73" name="ID_F3F3F4F48CCE49C6A13319C740EB5673" descr="иаиыа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3670" y="17665700"/>
          <a:ext cx="819150" cy="14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50</xdr:row>
      <xdr:rowOff>19050</xdr:rowOff>
    </xdr:from>
    <xdr:to>
      <xdr:col>2</xdr:col>
      <xdr:colOff>570865</xdr:colOff>
      <xdr:row>55</xdr:row>
      <xdr:rowOff>228600</xdr:rowOff>
    </xdr:to>
    <xdr:pic>
      <xdr:nvPicPr>
        <xdr:cNvPr id="74" name="ID_64F79754201A4484AAA634A1414637A3" descr="ааа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95375" y="19151600"/>
          <a:ext cx="1475740" cy="14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779145</xdr:colOff>
      <xdr:row>56</xdr:row>
      <xdr:rowOff>39370</xdr:rowOff>
    </xdr:from>
    <xdr:to>
      <xdr:col>2</xdr:col>
      <xdr:colOff>277495</xdr:colOff>
      <xdr:row>56</xdr:row>
      <xdr:rowOff>979170</xdr:rowOff>
    </xdr:to>
    <xdr:pic>
      <xdr:nvPicPr>
        <xdr:cNvPr id="75" name="ID_D15BD34999164865ACBA206C8CBFAF68" descr="чссч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88745" y="20657820"/>
          <a:ext cx="889000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950595</xdr:colOff>
      <xdr:row>57</xdr:row>
      <xdr:rowOff>64135</xdr:rowOff>
    </xdr:from>
    <xdr:to>
      <xdr:col>2</xdr:col>
      <xdr:colOff>106680</xdr:colOff>
      <xdr:row>57</xdr:row>
      <xdr:rowOff>955040</xdr:rowOff>
    </xdr:to>
    <xdr:pic>
      <xdr:nvPicPr>
        <xdr:cNvPr id="76" name="ID_BB8B1329B2F847B6A01C354C7A6871C2" descr="сичссс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60195" y="21698585"/>
          <a:ext cx="546735" cy="890905"/>
        </a:xfrm>
        <a:prstGeom prst="rect">
          <a:avLst/>
        </a:prstGeom>
      </xdr:spPr>
    </xdr:pic>
    <xdr:clientData/>
  </xdr:twoCellAnchor>
  <xdr:twoCellAnchor editAs="oneCell">
    <xdr:from>
      <xdr:col>1</xdr:col>
      <xdr:colOff>948055</xdr:colOff>
      <xdr:row>58</xdr:row>
      <xdr:rowOff>81915</xdr:rowOff>
    </xdr:from>
    <xdr:to>
      <xdr:col>2</xdr:col>
      <xdr:colOff>109220</xdr:colOff>
      <xdr:row>58</xdr:row>
      <xdr:rowOff>936625</xdr:rowOff>
    </xdr:to>
    <xdr:pic>
      <xdr:nvPicPr>
        <xdr:cNvPr id="77" name="ID_2397AF05FC5C4F6297DEE31FC0EC3DF3" descr="счичсиии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57655" y="22732365"/>
          <a:ext cx="551815" cy="854710"/>
        </a:xfrm>
        <a:prstGeom prst="rect">
          <a:avLst/>
        </a:prstGeom>
      </xdr:spPr>
    </xdr:pic>
    <xdr:clientData/>
  </xdr:twoCellAnchor>
  <xdr:twoCellAnchor editAs="oneCell">
    <xdr:from>
      <xdr:col>1</xdr:col>
      <xdr:colOff>922020</xdr:colOff>
      <xdr:row>59</xdr:row>
      <xdr:rowOff>54610</xdr:rowOff>
    </xdr:from>
    <xdr:to>
      <xdr:col>2</xdr:col>
      <xdr:colOff>135255</xdr:colOff>
      <xdr:row>59</xdr:row>
      <xdr:rowOff>964565</xdr:rowOff>
    </xdr:to>
    <xdr:pic>
      <xdr:nvPicPr>
        <xdr:cNvPr id="79" name="ID_5EC44456D6794695B10AC7ED25B28A45" descr="стссммтм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31620" y="23721060"/>
          <a:ext cx="603885" cy="90995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32</xdr:row>
      <xdr:rowOff>120650</xdr:rowOff>
    </xdr:from>
    <xdr:to>
      <xdr:col>1</xdr:col>
      <xdr:colOff>1151890</xdr:colOff>
      <xdr:row>32</xdr:row>
      <xdr:rowOff>878840</xdr:rowOff>
    </xdr:to>
    <xdr:pic>
      <xdr:nvPicPr>
        <xdr:cNvPr id="58" name="ID_EB1C0A891C6D45E9A1E0A35679EA06C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57250" y="13728700"/>
          <a:ext cx="904240" cy="758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32</xdr:row>
      <xdr:rowOff>233680</xdr:rowOff>
    </xdr:from>
    <xdr:to>
      <xdr:col>2</xdr:col>
      <xdr:colOff>857250</xdr:colOff>
      <xdr:row>32</xdr:row>
      <xdr:rowOff>765810</xdr:rowOff>
    </xdr:to>
    <xdr:pic>
      <xdr:nvPicPr>
        <xdr:cNvPr id="59" name="ID_DF20F35EE7FC4CC0A7A7175414CF21B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200275" y="13841730"/>
          <a:ext cx="657225" cy="532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57150</xdr:colOff>
      <xdr:row>32</xdr:row>
      <xdr:rowOff>185420</xdr:rowOff>
    </xdr:from>
    <xdr:to>
      <xdr:col>3</xdr:col>
      <xdr:colOff>1000125</xdr:colOff>
      <xdr:row>32</xdr:row>
      <xdr:rowOff>814070</xdr:rowOff>
    </xdr:to>
    <xdr:pic>
      <xdr:nvPicPr>
        <xdr:cNvPr id="67" name="ID_2636DFF53ACA456F9AB55EEC6DF90D3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05150" y="13793470"/>
          <a:ext cx="9429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171450</xdr:colOff>
      <xdr:row>32</xdr:row>
      <xdr:rowOff>113665</xdr:rowOff>
    </xdr:from>
    <xdr:to>
      <xdr:col>8</xdr:col>
      <xdr:colOff>885825</xdr:colOff>
      <xdr:row>32</xdr:row>
      <xdr:rowOff>886460</xdr:rowOff>
    </xdr:to>
    <xdr:pic>
      <xdr:nvPicPr>
        <xdr:cNvPr id="68" name="ID_D90553F487294D509F6227062A95F08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458200" y="13721715"/>
          <a:ext cx="7143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57150</xdr:colOff>
      <xdr:row>32</xdr:row>
      <xdr:rowOff>28575</xdr:rowOff>
    </xdr:from>
    <xdr:to>
      <xdr:col>9</xdr:col>
      <xdr:colOff>1000125</xdr:colOff>
      <xdr:row>32</xdr:row>
      <xdr:rowOff>971550</xdr:rowOff>
    </xdr:to>
    <xdr:pic>
      <xdr:nvPicPr>
        <xdr:cNvPr id="69" name="ID_7A7927452B9741E0BE7EDE383344CE3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391650" y="1363662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147320</xdr:colOff>
      <xdr:row>32</xdr:row>
      <xdr:rowOff>245745</xdr:rowOff>
    </xdr:from>
    <xdr:to>
      <xdr:col>10</xdr:col>
      <xdr:colOff>909320</xdr:colOff>
      <xdr:row>32</xdr:row>
      <xdr:rowOff>753745</xdr:rowOff>
    </xdr:to>
    <xdr:pic>
      <xdr:nvPicPr>
        <xdr:cNvPr id="70" name="ID_B6E4A0E342024ECE84550F1E45C572D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29570" y="13853795"/>
          <a:ext cx="762000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276860</xdr:colOff>
      <xdr:row>32</xdr:row>
      <xdr:rowOff>296545</xdr:rowOff>
    </xdr:from>
    <xdr:to>
      <xdr:col>11</xdr:col>
      <xdr:colOff>779780</xdr:colOff>
      <xdr:row>32</xdr:row>
      <xdr:rowOff>703580</xdr:rowOff>
    </xdr:to>
    <xdr:pic>
      <xdr:nvPicPr>
        <xdr:cNvPr id="71" name="ID_8B9F9431F259462796B307F7A8F3ADE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06860" y="13904595"/>
          <a:ext cx="502920" cy="407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26</xdr:row>
      <xdr:rowOff>28575</xdr:rowOff>
    </xdr:from>
    <xdr:to>
      <xdr:col>1</xdr:col>
      <xdr:colOff>1171575</xdr:colOff>
      <xdr:row>26</xdr:row>
      <xdr:rowOff>971550</xdr:rowOff>
    </xdr:to>
    <xdr:pic>
      <xdr:nvPicPr>
        <xdr:cNvPr id="47" name="ID_E084679EC56C4B8C812571155546B8E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38200" y="1138872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128270</xdr:colOff>
      <xdr:row>26</xdr:row>
      <xdr:rowOff>168275</xdr:rowOff>
    </xdr:from>
    <xdr:to>
      <xdr:col>2</xdr:col>
      <xdr:colOff>928370</xdr:colOff>
      <xdr:row>26</xdr:row>
      <xdr:rowOff>831215</xdr:rowOff>
    </xdr:to>
    <xdr:pic>
      <xdr:nvPicPr>
        <xdr:cNvPr id="48" name="ID_E52088080BDF4FC5904E93F00C12CBFA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128520" y="11528425"/>
          <a:ext cx="800100" cy="662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200025</xdr:colOff>
      <xdr:row>26</xdr:row>
      <xdr:rowOff>264160</xdr:rowOff>
    </xdr:from>
    <xdr:to>
      <xdr:col>3</xdr:col>
      <xdr:colOff>857250</xdr:colOff>
      <xdr:row>26</xdr:row>
      <xdr:rowOff>735330</xdr:rowOff>
    </xdr:to>
    <xdr:pic>
      <xdr:nvPicPr>
        <xdr:cNvPr id="49" name="ID_C1CFD96A2344425F9ACC94ECF9B61B7F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248025" y="11624310"/>
          <a:ext cx="657225" cy="47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26</xdr:row>
      <xdr:rowOff>28575</xdr:rowOff>
    </xdr:from>
    <xdr:to>
      <xdr:col>4</xdr:col>
      <xdr:colOff>1000125</xdr:colOff>
      <xdr:row>26</xdr:row>
      <xdr:rowOff>971550</xdr:rowOff>
    </xdr:to>
    <xdr:pic>
      <xdr:nvPicPr>
        <xdr:cNvPr id="50" name="ID_95B317EA529C4FCFAFF01A7D481FED8C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2900" y="1138872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26</xdr:row>
      <xdr:rowOff>149225</xdr:rowOff>
    </xdr:from>
    <xdr:to>
      <xdr:col>5</xdr:col>
      <xdr:colOff>914400</xdr:colOff>
      <xdr:row>26</xdr:row>
      <xdr:rowOff>850900</xdr:rowOff>
    </xdr:to>
    <xdr:pic>
      <xdr:nvPicPr>
        <xdr:cNvPr id="51" name="ID_B47420FD2DC54FD5B7BFA41DD4B3B57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286375" y="11509375"/>
          <a:ext cx="771525" cy="70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57150</xdr:colOff>
      <xdr:row>26</xdr:row>
      <xdr:rowOff>28575</xdr:rowOff>
    </xdr:from>
    <xdr:to>
      <xdr:col>6</xdr:col>
      <xdr:colOff>1000125</xdr:colOff>
      <xdr:row>26</xdr:row>
      <xdr:rowOff>971550</xdr:rowOff>
    </xdr:to>
    <xdr:pic>
      <xdr:nvPicPr>
        <xdr:cNvPr id="52" name="ID_6811BBF9DC1248B591F88D4F77088DA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248400" y="1138872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205740</xdr:colOff>
      <xdr:row>26</xdr:row>
      <xdr:rowOff>180340</xdr:rowOff>
    </xdr:from>
    <xdr:to>
      <xdr:col>7</xdr:col>
      <xdr:colOff>850900</xdr:colOff>
      <xdr:row>26</xdr:row>
      <xdr:rowOff>819150</xdr:rowOff>
    </xdr:to>
    <xdr:pic>
      <xdr:nvPicPr>
        <xdr:cNvPr id="53" name="ID_C3F9031FEFE347539B1C168BA1DB4E0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444740" y="11540490"/>
          <a:ext cx="645160" cy="638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233045</xdr:colOff>
      <xdr:row>26</xdr:row>
      <xdr:rowOff>257810</xdr:rowOff>
    </xdr:from>
    <xdr:to>
      <xdr:col>8</xdr:col>
      <xdr:colOff>824230</xdr:colOff>
      <xdr:row>26</xdr:row>
      <xdr:rowOff>741680</xdr:rowOff>
    </xdr:to>
    <xdr:pic>
      <xdr:nvPicPr>
        <xdr:cNvPr id="54" name="ID_C7BE7BA8F43744C6AD451BAFB23998DA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519795" y="11617960"/>
          <a:ext cx="591185" cy="483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57150</xdr:colOff>
      <xdr:row>26</xdr:row>
      <xdr:rowOff>28575</xdr:rowOff>
    </xdr:from>
    <xdr:to>
      <xdr:col>9</xdr:col>
      <xdr:colOff>1000125</xdr:colOff>
      <xdr:row>26</xdr:row>
      <xdr:rowOff>971550</xdr:rowOff>
    </xdr:to>
    <xdr:pic>
      <xdr:nvPicPr>
        <xdr:cNvPr id="55" name="ID_2E0CDFD92D4F4A22B28C2A21D6ECE81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391650" y="1138872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285750</xdr:colOff>
      <xdr:row>26</xdr:row>
      <xdr:rowOff>285750</xdr:rowOff>
    </xdr:from>
    <xdr:to>
      <xdr:col>10</xdr:col>
      <xdr:colOff>743585</xdr:colOff>
      <xdr:row>26</xdr:row>
      <xdr:rowOff>743585</xdr:rowOff>
    </xdr:to>
    <xdr:pic>
      <xdr:nvPicPr>
        <xdr:cNvPr id="56" name="ID_A087D511486A4CEAA7D9FE507D6C305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668000" y="11645900"/>
          <a:ext cx="457835" cy="457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142875</xdr:colOff>
      <xdr:row>26</xdr:row>
      <xdr:rowOff>242570</xdr:rowOff>
    </xdr:from>
    <xdr:to>
      <xdr:col>11</xdr:col>
      <xdr:colOff>914400</xdr:colOff>
      <xdr:row>26</xdr:row>
      <xdr:rowOff>756920</xdr:rowOff>
    </xdr:to>
    <xdr:pic>
      <xdr:nvPicPr>
        <xdr:cNvPr id="57" name="ID_0275E40661F14916BE694F678FE0B8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2875" y="11602720"/>
          <a:ext cx="77152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318770</xdr:colOff>
      <xdr:row>20</xdr:row>
      <xdr:rowOff>90805</xdr:rowOff>
    </xdr:from>
    <xdr:to>
      <xdr:col>1</xdr:col>
      <xdr:colOff>1080770</xdr:colOff>
      <xdr:row>20</xdr:row>
      <xdr:rowOff>908685</xdr:rowOff>
    </xdr:to>
    <xdr:pic>
      <xdr:nvPicPr>
        <xdr:cNvPr id="40" name="ID_6B565966DAEA4BB09383318CFF53FA3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28370" y="9012555"/>
          <a:ext cx="762000" cy="817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161925</xdr:colOff>
      <xdr:row>20</xdr:row>
      <xdr:rowOff>194945</xdr:rowOff>
    </xdr:from>
    <xdr:to>
      <xdr:col>2</xdr:col>
      <xdr:colOff>895350</xdr:colOff>
      <xdr:row>20</xdr:row>
      <xdr:rowOff>804545</xdr:rowOff>
    </xdr:to>
    <xdr:pic>
      <xdr:nvPicPr>
        <xdr:cNvPr id="41" name="ID_C844376C809744E69EC4A2D18FA0C8F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162175" y="9116695"/>
          <a:ext cx="73342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142875</xdr:colOff>
      <xdr:row>20</xdr:row>
      <xdr:rowOff>90805</xdr:rowOff>
    </xdr:from>
    <xdr:to>
      <xdr:col>7</xdr:col>
      <xdr:colOff>914400</xdr:colOff>
      <xdr:row>20</xdr:row>
      <xdr:rowOff>909320</xdr:rowOff>
    </xdr:to>
    <xdr:pic>
      <xdr:nvPicPr>
        <xdr:cNvPr id="46" name="ID_6C6E914324EE4475B1C92CE6EA4D155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381875" y="9012555"/>
          <a:ext cx="771525" cy="818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118745</xdr:colOff>
      <xdr:row>20</xdr:row>
      <xdr:rowOff>156210</xdr:rowOff>
    </xdr:from>
    <xdr:to>
      <xdr:col>8</xdr:col>
      <xdr:colOff>938530</xdr:colOff>
      <xdr:row>20</xdr:row>
      <xdr:rowOff>843280</xdr:rowOff>
    </xdr:to>
    <xdr:pic>
      <xdr:nvPicPr>
        <xdr:cNvPr id="45" name="ID_B1AA049C954246C399F9055F6A58B13C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405495" y="9077960"/>
          <a:ext cx="819785" cy="687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118745</xdr:colOff>
      <xdr:row>20</xdr:row>
      <xdr:rowOff>147955</xdr:rowOff>
    </xdr:from>
    <xdr:to>
      <xdr:col>9</xdr:col>
      <xdr:colOff>938530</xdr:colOff>
      <xdr:row>20</xdr:row>
      <xdr:rowOff>851535</xdr:rowOff>
    </xdr:to>
    <xdr:pic>
      <xdr:nvPicPr>
        <xdr:cNvPr id="44" name="ID_86E47150D5354A21B1C943E2EC4D27D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453245" y="9069705"/>
          <a:ext cx="819785" cy="703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233045</xdr:colOff>
      <xdr:row>20</xdr:row>
      <xdr:rowOff>260985</xdr:rowOff>
    </xdr:from>
    <xdr:to>
      <xdr:col>10</xdr:col>
      <xdr:colOff>824230</xdr:colOff>
      <xdr:row>20</xdr:row>
      <xdr:rowOff>738505</xdr:rowOff>
    </xdr:to>
    <xdr:pic>
      <xdr:nvPicPr>
        <xdr:cNvPr id="42" name="ID_16BB0049C12A4A82B8F70AA6670C48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15295" y="9182735"/>
          <a:ext cx="591185" cy="477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175895</xdr:colOff>
      <xdr:row>20</xdr:row>
      <xdr:rowOff>260985</xdr:rowOff>
    </xdr:from>
    <xdr:to>
      <xdr:col>11</xdr:col>
      <xdr:colOff>881380</xdr:colOff>
      <xdr:row>20</xdr:row>
      <xdr:rowOff>738505</xdr:rowOff>
    </xdr:to>
    <xdr:pic>
      <xdr:nvPicPr>
        <xdr:cNvPr id="43" name="ID_40E6608994B7403EB06C0D90D53CF1EC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605895" y="9182735"/>
          <a:ext cx="705485" cy="477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109220</xdr:colOff>
      <xdr:row>14</xdr:row>
      <xdr:rowOff>127635</xdr:rowOff>
    </xdr:from>
    <xdr:to>
      <xdr:col>8</xdr:col>
      <xdr:colOff>947420</xdr:colOff>
      <xdr:row>14</xdr:row>
      <xdr:rowOff>872490</xdr:rowOff>
    </xdr:to>
    <xdr:pic>
      <xdr:nvPicPr>
        <xdr:cNvPr id="38" name="ID_2CDC75A4F0174FC7A83D01531E4B4D2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395970" y="6610985"/>
          <a:ext cx="838200" cy="744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99695</xdr:colOff>
      <xdr:row>14</xdr:row>
      <xdr:rowOff>140335</xdr:rowOff>
    </xdr:from>
    <xdr:to>
      <xdr:col>9</xdr:col>
      <xdr:colOff>956945</xdr:colOff>
      <xdr:row>14</xdr:row>
      <xdr:rowOff>859155</xdr:rowOff>
    </xdr:to>
    <xdr:pic>
      <xdr:nvPicPr>
        <xdr:cNvPr id="37" name="ID_06746F40E13A447582FCE1578850910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434195" y="6623685"/>
          <a:ext cx="857250" cy="718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175895</xdr:colOff>
      <xdr:row>14</xdr:row>
      <xdr:rowOff>264795</xdr:rowOff>
    </xdr:from>
    <xdr:to>
      <xdr:col>10</xdr:col>
      <xdr:colOff>881380</xdr:colOff>
      <xdr:row>14</xdr:row>
      <xdr:rowOff>735330</xdr:rowOff>
    </xdr:to>
    <xdr:pic>
      <xdr:nvPicPr>
        <xdr:cNvPr id="36" name="ID_F91617A3AB884B40A4A503C1F03716A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58145" y="6748145"/>
          <a:ext cx="705485" cy="470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233045</xdr:colOff>
      <xdr:row>14</xdr:row>
      <xdr:rowOff>260985</xdr:rowOff>
    </xdr:from>
    <xdr:to>
      <xdr:col>11</xdr:col>
      <xdr:colOff>824230</xdr:colOff>
      <xdr:row>14</xdr:row>
      <xdr:rowOff>738505</xdr:rowOff>
    </xdr:to>
    <xdr:pic>
      <xdr:nvPicPr>
        <xdr:cNvPr id="39" name="ID_C7686BA1B4A545BF8AF1752C6DDFBF8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63045" y="6744335"/>
          <a:ext cx="591185" cy="4775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366395</xdr:colOff>
      <xdr:row>14</xdr:row>
      <xdr:rowOff>217170</xdr:rowOff>
    </xdr:from>
    <xdr:to>
      <xdr:col>1</xdr:col>
      <xdr:colOff>1033145</xdr:colOff>
      <xdr:row>14</xdr:row>
      <xdr:rowOff>782320</xdr:rowOff>
    </xdr:to>
    <xdr:pic>
      <xdr:nvPicPr>
        <xdr:cNvPr id="30" name="ID_7EC4F8BB88764476A8EEAE52BBE6C7CF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75995" y="6700520"/>
          <a:ext cx="66675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14</xdr:row>
      <xdr:rowOff>130810</xdr:rowOff>
    </xdr:from>
    <xdr:to>
      <xdr:col>2</xdr:col>
      <xdr:colOff>857250</xdr:colOff>
      <xdr:row>14</xdr:row>
      <xdr:rowOff>869315</xdr:rowOff>
    </xdr:to>
    <xdr:pic>
      <xdr:nvPicPr>
        <xdr:cNvPr id="31" name="ID_69C62F1E7E854F5CAEF134562081AC2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200275" y="6614160"/>
          <a:ext cx="657225" cy="738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259080</xdr:colOff>
      <xdr:row>14</xdr:row>
      <xdr:rowOff>213995</xdr:rowOff>
    </xdr:from>
    <xdr:to>
      <xdr:col>3</xdr:col>
      <xdr:colOff>798195</xdr:colOff>
      <xdr:row>14</xdr:row>
      <xdr:rowOff>786130</xdr:rowOff>
    </xdr:to>
    <xdr:pic>
      <xdr:nvPicPr>
        <xdr:cNvPr id="32" name="ID_C465F916E56644EFBCD00824B56708BC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307080" y="6697345"/>
          <a:ext cx="539115" cy="572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14</xdr:row>
      <xdr:rowOff>28575</xdr:rowOff>
    </xdr:from>
    <xdr:to>
      <xdr:col>4</xdr:col>
      <xdr:colOff>1000125</xdr:colOff>
      <xdr:row>14</xdr:row>
      <xdr:rowOff>971550</xdr:rowOff>
    </xdr:to>
    <xdr:pic>
      <xdr:nvPicPr>
        <xdr:cNvPr id="33" name="ID_2A0B2F4707A744DCAABA2B0D026A93D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52900" y="651192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180340</xdr:colOff>
      <xdr:row>14</xdr:row>
      <xdr:rowOff>267970</xdr:rowOff>
    </xdr:from>
    <xdr:to>
      <xdr:col>5</xdr:col>
      <xdr:colOff>876300</xdr:colOff>
      <xdr:row>14</xdr:row>
      <xdr:rowOff>732155</xdr:rowOff>
    </xdr:to>
    <xdr:pic>
      <xdr:nvPicPr>
        <xdr:cNvPr id="34" name="ID_B42765615E834C29972D0D594D60AA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3840" y="6751320"/>
          <a:ext cx="695960" cy="4641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213995</xdr:colOff>
      <xdr:row>14</xdr:row>
      <xdr:rowOff>245745</xdr:rowOff>
    </xdr:from>
    <xdr:to>
      <xdr:col>6</xdr:col>
      <xdr:colOff>842645</xdr:colOff>
      <xdr:row>14</xdr:row>
      <xdr:rowOff>753745</xdr:rowOff>
    </xdr:to>
    <xdr:pic>
      <xdr:nvPicPr>
        <xdr:cNvPr id="35" name="ID_D520B8E01F4C4918B8CDF31663ED8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5245" y="6729095"/>
          <a:ext cx="628650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8</xdr:row>
      <xdr:rowOff>147320</xdr:rowOff>
    </xdr:from>
    <xdr:to>
      <xdr:col>1</xdr:col>
      <xdr:colOff>1171575</xdr:colOff>
      <xdr:row>8</xdr:row>
      <xdr:rowOff>852170</xdr:rowOff>
    </xdr:to>
    <xdr:pic>
      <xdr:nvPicPr>
        <xdr:cNvPr id="15" name="ID_8AB270B1AFF14ABEA034CA777536891C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38200" y="4373245"/>
          <a:ext cx="9429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295275</xdr:colOff>
      <xdr:row>8</xdr:row>
      <xdr:rowOff>266700</xdr:rowOff>
    </xdr:from>
    <xdr:to>
      <xdr:col>2</xdr:col>
      <xdr:colOff>762000</xdr:colOff>
      <xdr:row>8</xdr:row>
      <xdr:rowOff>733425</xdr:rowOff>
    </xdr:to>
    <xdr:pic>
      <xdr:nvPicPr>
        <xdr:cNvPr id="25" name="ID_D7E3A7BB3F2340049B8C2E4DC8F7FC7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295525" y="4492625"/>
          <a:ext cx="466725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137160</xdr:colOff>
      <xdr:row>8</xdr:row>
      <xdr:rowOff>107950</xdr:rowOff>
    </xdr:from>
    <xdr:to>
      <xdr:col>3</xdr:col>
      <xdr:colOff>920115</xdr:colOff>
      <xdr:row>8</xdr:row>
      <xdr:rowOff>891540</xdr:rowOff>
    </xdr:to>
    <xdr:pic>
      <xdr:nvPicPr>
        <xdr:cNvPr id="3" name="ID_210CD08E3F2D44B2A88C7B38A230102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185160" y="4333875"/>
          <a:ext cx="782955" cy="783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99695</xdr:colOff>
      <xdr:row>8</xdr:row>
      <xdr:rowOff>71120</xdr:rowOff>
    </xdr:from>
    <xdr:to>
      <xdr:col>4</xdr:col>
      <xdr:colOff>956945</xdr:colOff>
      <xdr:row>8</xdr:row>
      <xdr:rowOff>928370</xdr:rowOff>
    </xdr:to>
    <xdr:pic>
      <xdr:nvPicPr>
        <xdr:cNvPr id="19" name="ID_F43F56FC0BA34D9DAEB7962C70C920DB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195445" y="4297045"/>
          <a:ext cx="85725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261620</xdr:colOff>
      <xdr:row>8</xdr:row>
      <xdr:rowOff>281940</xdr:rowOff>
    </xdr:from>
    <xdr:to>
      <xdr:col>5</xdr:col>
      <xdr:colOff>795020</xdr:colOff>
      <xdr:row>8</xdr:row>
      <xdr:rowOff>718185</xdr:rowOff>
    </xdr:to>
    <xdr:pic>
      <xdr:nvPicPr>
        <xdr:cNvPr id="130" name="ID_A9051BDA885343C88BB0B8F33C72BA2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405120" y="4507865"/>
          <a:ext cx="533400" cy="436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57150</xdr:colOff>
      <xdr:row>8</xdr:row>
      <xdr:rowOff>28575</xdr:rowOff>
    </xdr:from>
    <xdr:to>
      <xdr:col>6</xdr:col>
      <xdr:colOff>1000125</xdr:colOff>
      <xdr:row>8</xdr:row>
      <xdr:rowOff>971550</xdr:rowOff>
    </xdr:to>
    <xdr:pic>
      <xdr:nvPicPr>
        <xdr:cNvPr id="21" name="ID_62DE0E4AF2554DB182E716D4A78015DD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248400" y="4254500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109220</xdr:colOff>
      <xdr:row>8</xdr:row>
      <xdr:rowOff>85725</xdr:rowOff>
    </xdr:from>
    <xdr:to>
      <xdr:col>7</xdr:col>
      <xdr:colOff>947420</xdr:colOff>
      <xdr:row>8</xdr:row>
      <xdr:rowOff>914400</xdr:rowOff>
    </xdr:to>
    <xdr:pic>
      <xdr:nvPicPr>
        <xdr:cNvPr id="22" name="ID_975D609C22BC48B6A8565BCFE825BB4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348220" y="4311650"/>
          <a:ext cx="83820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109220</xdr:colOff>
      <xdr:row>8</xdr:row>
      <xdr:rowOff>223520</xdr:rowOff>
    </xdr:from>
    <xdr:to>
      <xdr:col>8</xdr:col>
      <xdr:colOff>947420</xdr:colOff>
      <xdr:row>8</xdr:row>
      <xdr:rowOff>775970</xdr:rowOff>
    </xdr:to>
    <xdr:pic>
      <xdr:nvPicPr>
        <xdr:cNvPr id="23" name="ID_0BB80919E1784D45AC1BEE96AFAEC59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395970" y="4449445"/>
          <a:ext cx="8382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314325</xdr:colOff>
      <xdr:row>8</xdr:row>
      <xdr:rowOff>285750</xdr:rowOff>
    </xdr:from>
    <xdr:to>
      <xdr:col>9</xdr:col>
      <xdr:colOff>742950</xdr:colOff>
      <xdr:row>8</xdr:row>
      <xdr:rowOff>714375</xdr:rowOff>
    </xdr:to>
    <xdr:pic>
      <xdr:nvPicPr>
        <xdr:cNvPr id="4" name="ID_2E611E7566BF471EA0850ED436ED21B8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648825" y="4511675"/>
          <a:ext cx="42862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290195</xdr:colOff>
      <xdr:row>8</xdr:row>
      <xdr:rowOff>261620</xdr:rowOff>
    </xdr:from>
    <xdr:to>
      <xdr:col>10</xdr:col>
      <xdr:colOff>728980</xdr:colOff>
      <xdr:row>8</xdr:row>
      <xdr:rowOff>700405</xdr:rowOff>
    </xdr:to>
    <xdr:pic>
      <xdr:nvPicPr>
        <xdr:cNvPr id="24" name="ID_701D8D16914C4E8AB36BC128C200D75E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672445" y="4487545"/>
          <a:ext cx="438785" cy="438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280670</xdr:colOff>
      <xdr:row>8</xdr:row>
      <xdr:rowOff>252095</xdr:rowOff>
    </xdr:from>
    <xdr:to>
      <xdr:col>11</xdr:col>
      <xdr:colOff>775970</xdr:colOff>
      <xdr:row>8</xdr:row>
      <xdr:rowOff>747395</xdr:rowOff>
    </xdr:to>
    <xdr:pic>
      <xdr:nvPicPr>
        <xdr:cNvPr id="5" name="ID_686A554B97AF4A78A14FBBA4E864D19C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1710670" y="447802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180975</xdr:colOff>
      <xdr:row>1</xdr:row>
      <xdr:rowOff>77470</xdr:rowOff>
    </xdr:from>
    <xdr:to>
      <xdr:col>6</xdr:col>
      <xdr:colOff>876300</xdr:colOff>
      <xdr:row>1</xdr:row>
      <xdr:rowOff>2103120</xdr:rowOff>
    </xdr:to>
    <xdr:pic>
      <xdr:nvPicPr>
        <xdr:cNvPr id="29" name="ID_02DB0229F0DE49BA9590421EC602AE3E" descr="3+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76725" y="445770"/>
          <a:ext cx="2790825" cy="2025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161925</xdr:colOff>
      <xdr:row>8</xdr:row>
      <xdr:rowOff>219075</xdr:rowOff>
    </xdr:from>
    <xdr:to>
      <xdr:col>6</xdr:col>
      <xdr:colOff>979170</xdr:colOff>
      <xdr:row>8</xdr:row>
      <xdr:rowOff>892810</xdr:rowOff>
    </xdr:to>
    <xdr:pic>
      <xdr:nvPicPr>
        <xdr:cNvPr id="2" name="Изображение 1" descr="уцауцацу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3175" y="4445000"/>
          <a:ext cx="817245" cy="673735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8</xdr:row>
      <xdr:rowOff>257175</xdr:rowOff>
    </xdr:from>
    <xdr:to>
      <xdr:col>4</xdr:col>
      <xdr:colOff>877570</xdr:colOff>
      <xdr:row>8</xdr:row>
      <xdr:rowOff>834390</xdr:rowOff>
    </xdr:to>
    <xdr:pic>
      <xdr:nvPicPr>
        <xdr:cNvPr id="3" name="Изображение 2" descr="уапцуп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5300" y="4483100"/>
          <a:ext cx="668020" cy="57721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8</xdr:row>
      <xdr:rowOff>147320</xdr:rowOff>
    </xdr:from>
    <xdr:to>
      <xdr:col>1</xdr:col>
      <xdr:colOff>1171575</xdr:colOff>
      <xdr:row>8</xdr:row>
      <xdr:rowOff>852170</xdr:rowOff>
    </xdr:to>
    <xdr:pic>
      <xdr:nvPicPr>
        <xdr:cNvPr id="15" name="ID_8AB270B1AFF14ABEA034CA777536891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8200" y="4373245"/>
          <a:ext cx="94297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295275</xdr:colOff>
      <xdr:row>8</xdr:row>
      <xdr:rowOff>266700</xdr:rowOff>
    </xdr:from>
    <xdr:to>
      <xdr:col>2</xdr:col>
      <xdr:colOff>762000</xdr:colOff>
      <xdr:row>8</xdr:row>
      <xdr:rowOff>733425</xdr:rowOff>
    </xdr:to>
    <xdr:pic>
      <xdr:nvPicPr>
        <xdr:cNvPr id="25" name="ID_D7E3A7BB3F2340049B8C2E4DC8F7FC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4492625"/>
          <a:ext cx="466725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137160</xdr:colOff>
      <xdr:row>8</xdr:row>
      <xdr:rowOff>107950</xdr:rowOff>
    </xdr:from>
    <xdr:to>
      <xdr:col>3</xdr:col>
      <xdr:colOff>920115</xdr:colOff>
      <xdr:row>8</xdr:row>
      <xdr:rowOff>891540</xdr:rowOff>
    </xdr:to>
    <xdr:pic>
      <xdr:nvPicPr>
        <xdr:cNvPr id="26" name="ID_210CD08E3F2D44B2A88C7B38A23010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185160" y="4333875"/>
          <a:ext cx="782955" cy="783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162560</xdr:colOff>
      <xdr:row>8</xdr:row>
      <xdr:rowOff>128905</xdr:rowOff>
    </xdr:from>
    <xdr:to>
      <xdr:col>5</xdr:col>
      <xdr:colOff>894715</xdr:colOff>
      <xdr:row>8</xdr:row>
      <xdr:rowOff>870585</xdr:rowOff>
    </xdr:to>
    <xdr:pic>
      <xdr:nvPicPr>
        <xdr:cNvPr id="97" name="ID_E4DD77E9D7B0417D8EE9C93092879D5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06060" y="4354830"/>
          <a:ext cx="732155" cy="741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81280</xdr:colOff>
      <xdr:row>8</xdr:row>
      <xdr:rowOff>44450</xdr:rowOff>
    </xdr:from>
    <xdr:to>
      <xdr:col>7</xdr:col>
      <xdr:colOff>975995</xdr:colOff>
      <xdr:row>8</xdr:row>
      <xdr:rowOff>955675</xdr:rowOff>
    </xdr:to>
    <xdr:pic>
      <xdr:nvPicPr>
        <xdr:cNvPr id="98" name="ID_D3E82CDEE6BA4DB6AB7C680044ECC23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320280" y="4270375"/>
          <a:ext cx="894715" cy="911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147320</xdr:colOff>
      <xdr:row>8</xdr:row>
      <xdr:rowOff>223520</xdr:rowOff>
    </xdr:from>
    <xdr:to>
      <xdr:col>8</xdr:col>
      <xdr:colOff>985520</xdr:colOff>
      <xdr:row>8</xdr:row>
      <xdr:rowOff>775970</xdr:rowOff>
    </xdr:to>
    <xdr:pic>
      <xdr:nvPicPr>
        <xdr:cNvPr id="23" name="ID_0BB80919E1784D45AC1BEE96AFAEC59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34070" y="4449445"/>
          <a:ext cx="8382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314325</xdr:colOff>
      <xdr:row>8</xdr:row>
      <xdr:rowOff>285750</xdr:rowOff>
    </xdr:from>
    <xdr:to>
      <xdr:col>9</xdr:col>
      <xdr:colOff>742950</xdr:colOff>
      <xdr:row>8</xdr:row>
      <xdr:rowOff>714375</xdr:rowOff>
    </xdr:to>
    <xdr:pic>
      <xdr:nvPicPr>
        <xdr:cNvPr id="27" name="ID_2E611E7566BF471EA0850ED436ED21B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648825" y="4511675"/>
          <a:ext cx="42862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309245</xdr:colOff>
      <xdr:row>8</xdr:row>
      <xdr:rowOff>356870</xdr:rowOff>
    </xdr:from>
    <xdr:to>
      <xdr:col>10</xdr:col>
      <xdr:colOff>671195</xdr:colOff>
      <xdr:row>8</xdr:row>
      <xdr:rowOff>718820</xdr:rowOff>
    </xdr:to>
    <xdr:pic>
      <xdr:nvPicPr>
        <xdr:cNvPr id="24" name="ID_701D8D16914C4E8AB36BC128C200D75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91495" y="4582795"/>
          <a:ext cx="361950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280670</xdr:colOff>
      <xdr:row>8</xdr:row>
      <xdr:rowOff>252095</xdr:rowOff>
    </xdr:from>
    <xdr:to>
      <xdr:col>11</xdr:col>
      <xdr:colOff>775970</xdr:colOff>
      <xdr:row>8</xdr:row>
      <xdr:rowOff>747395</xdr:rowOff>
    </xdr:to>
    <xdr:pic>
      <xdr:nvPicPr>
        <xdr:cNvPr id="28" name="ID_686A554B97AF4A78A14FBBA4E864D19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710670" y="447802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318770</xdr:colOff>
      <xdr:row>15</xdr:row>
      <xdr:rowOff>81280</xdr:rowOff>
    </xdr:from>
    <xdr:to>
      <xdr:col>1</xdr:col>
      <xdr:colOff>1080770</xdr:colOff>
      <xdr:row>15</xdr:row>
      <xdr:rowOff>899160</xdr:rowOff>
    </xdr:to>
    <xdr:pic>
      <xdr:nvPicPr>
        <xdr:cNvPr id="40" name="ID_6B565966DAEA4BB09383318CFF53FA3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28370" y="6745605"/>
          <a:ext cx="762000" cy="817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161925</xdr:colOff>
      <xdr:row>15</xdr:row>
      <xdr:rowOff>185420</xdr:rowOff>
    </xdr:from>
    <xdr:to>
      <xdr:col>2</xdr:col>
      <xdr:colOff>895350</xdr:colOff>
      <xdr:row>15</xdr:row>
      <xdr:rowOff>795020</xdr:rowOff>
    </xdr:to>
    <xdr:pic>
      <xdr:nvPicPr>
        <xdr:cNvPr id="41" name="ID_C844376C809744E69EC4A2D18FA0C8F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62175" y="6849745"/>
          <a:ext cx="73342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304165</xdr:colOff>
      <xdr:row>15</xdr:row>
      <xdr:rowOff>310515</xdr:rowOff>
    </xdr:from>
    <xdr:to>
      <xdr:col>3</xdr:col>
      <xdr:colOff>752475</xdr:colOff>
      <xdr:row>15</xdr:row>
      <xdr:rowOff>670560</xdr:rowOff>
    </xdr:to>
    <xdr:pic>
      <xdr:nvPicPr>
        <xdr:cNvPr id="89" name="ID_6389B5438E264D128346A30B74670E2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352165" y="6974840"/>
          <a:ext cx="448310" cy="3600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306070</xdr:colOff>
      <xdr:row>15</xdr:row>
      <xdr:rowOff>311785</xdr:rowOff>
    </xdr:from>
    <xdr:to>
      <xdr:col>4</xdr:col>
      <xdr:colOff>750570</xdr:colOff>
      <xdr:row>15</xdr:row>
      <xdr:rowOff>669290</xdr:rowOff>
    </xdr:to>
    <xdr:pic>
      <xdr:nvPicPr>
        <xdr:cNvPr id="88" name="ID_5C51241D3EBA46CF8E1DBC1FAC5C15E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01820" y="6976110"/>
          <a:ext cx="444500" cy="357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261620</xdr:colOff>
      <xdr:row>15</xdr:row>
      <xdr:rowOff>313690</xdr:rowOff>
    </xdr:from>
    <xdr:to>
      <xdr:col>5</xdr:col>
      <xdr:colOff>795655</xdr:colOff>
      <xdr:row>15</xdr:row>
      <xdr:rowOff>667385</xdr:rowOff>
    </xdr:to>
    <xdr:pic>
      <xdr:nvPicPr>
        <xdr:cNvPr id="87" name="ID_7724B302F54F45CC8BBA6A75F28BA90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405120" y="6978015"/>
          <a:ext cx="534035" cy="353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171450</xdr:colOff>
      <xdr:row>15</xdr:row>
      <xdr:rowOff>104140</xdr:rowOff>
    </xdr:from>
    <xdr:to>
      <xdr:col>8</xdr:col>
      <xdr:colOff>885825</xdr:colOff>
      <xdr:row>15</xdr:row>
      <xdr:rowOff>876935</xdr:rowOff>
    </xdr:to>
    <xdr:pic>
      <xdr:nvPicPr>
        <xdr:cNvPr id="68" name="ID_D90553F487294D509F6227062A95F08C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458200" y="6768465"/>
          <a:ext cx="71437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57150</xdr:colOff>
      <xdr:row>15</xdr:row>
      <xdr:rowOff>19050</xdr:rowOff>
    </xdr:from>
    <xdr:to>
      <xdr:col>9</xdr:col>
      <xdr:colOff>1000125</xdr:colOff>
      <xdr:row>15</xdr:row>
      <xdr:rowOff>962025</xdr:rowOff>
    </xdr:to>
    <xdr:pic>
      <xdr:nvPicPr>
        <xdr:cNvPr id="69" name="ID_7A7927452B9741E0BE7EDE383344CE3A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391650" y="668337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147320</xdr:colOff>
      <xdr:row>15</xdr:row>
      <xdr:rowOff>236220</xdr:rowOff>
    </xdr:from>
    <xdr:to>
      <xdr:col>10</xdr:col>
      <xdr:colOff>909320</xdr:colOff>
      <xdr:row>15</xdr:row>
      <xdr:rowOff>744220</xdr:rowOff>
    </xdr:to>
    <xdr:pic>
      <xdr:nvPicPr>
        <xdr:cNvPr id="70" name="ID_B6E4A0E342024ECE84550F1E45C572D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529570" y="6900545"/>
          <a:ext cx="762000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276860</xdr:colOff>
      <xdr:row>15</xdr:row>
      <xdr:rowOff>287020</xdr:rowOff>
    </xdr:from>
    <xdr:to>
      <xdr:col>11</xdr:col>
      <xdr:colOff>779780</xdr:colOff>
      <xdr:row>15</xdr:row>
      <xdr:rowOff>694055</xdr:rowOff>
    </xdr:to>
    <xdr:pic>
      <xdr:nvPicPr>
        <xdr:cNvPr id="71" name="ID_8B9F9431F259462796B307F7A8F3ADE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706860" y="6951345"/>
          <a:ext cx="502920" cy="407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21</xdr:row>
      <xdr:rowOff>228600</xdr:rowOff>
    </xdr:from>
    <xdr:to>
      <xdr:col>1</xdr:col>
      <xdr:colOff>1171575</xdr:colOff>
      <xdr:row>21</xdr:row>
      <xdr:rowOff>1171575</xdr:rowOff>
    </xdr:to>
    <xdr:pic>
      <xdr:nvPicPr>
        <xdr:cNvPr id="47" name="ID_E084679EC56C4B8C812571155546B8E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38200" y="931227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128270</xdr:colOff>
      <xdr:row>21</xdr:row>
      <xdr:rowOff>368300</xdr:rowOff>
    </xdr:from>
    <xdr:to>
      <xdr:col>2</xdr:col>
      <xdr:colOff>928370</xdr:colOff>
      <xdr:row>21</xdr:row>
      <xdr:rowOff>1031240</xdr:rowOff>
    </xdr:to>
    <xdr:pic>
      <xdr:nvPicPr>
        <xdr:cNvPr id="48" name="ID_E52088080BDF4FC5904E93F00C12CBFA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128520" y="9451975"/>
          <a:ext cx="800100" cy="662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200025</xdr:colOff>
      <xdr:row>21</xdr:row>
      <xdr:rowOff>464185</xdr:rowOff>
    </xdr:from>
    <xdr:to>
      <xdr:col>3</xdr:col>
      <xdr:colOff>857250</xdr:colOff>
      <xdr:row>21</xdr:row>
      <xdr:rowOff>935355</xdr:rowOff>
    </xdr:to>
    <xdr:pic>
      <xdr:nvPicPr>
        <xdr:cNvPr id="49" name="ID_C1CFD96A2344425F9ACC94ECF9B61B7F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248025" y="9547860"/>
          <a:ext cx="657225" cy="471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21</xdr:row>
      <xdr:rowOff>228600</xdr:rowOff>
    </xdr:from>
    <xdr:to>
      <xdr:col>4</xdr:col>
      <xdr:colOff>1000125</xdr:colOff>
      <xdr:row>21</xdr:row>
      <xdr:rowOff>1171575</xdr:rowOff>
    </xdr:to>
    <xdr:pic>
      <xdr:nvPicPr>
        <xdr:cNvPr id="50" name="ID_95B317EA529C4FCFAFF01A7D481FED8C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152900" y="931227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21</xdr:row>
      <xdr:rowOff>349250</xdr:rowOff>
    </xdr:from>
    <xdr:to>
      <xdr:col>5</xdr:col>
      <xdr:colOff>914400</xdr:colOff>
      <xdr:row>21</xdr:row>
      <xdr:rowOff>1050925</xdr:rowOff>
    </xdr:to>
    <xdr:pic>
      <xdr:nvPicPr>
        <xdr:cNvPr id="51" name="ID_B47420FD2DC54FD5B7BFA41DD4B3B57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286375" y="9432925"/>
          <a:ext cx="771525" cy="70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57150</xdr:colOff>
      <xdr:row>21</xdr:row>
      <xdr:rowOff>228600</xdr:rowOff>
    </xdr:from>
    <xdr:to>
      <xdr:col>6</xdr:col>
      <xdr:colOff>1000125</xdr:colOff>
      <xdr:row>21</xdr:row>
      <xdr:rowOff>1171575</xdr:rowOff>
    </xdr:to>
    <xdr:pic>
      <xdr:nvPicPr>
        <xdr:cNvPr id="52" name="ID_6811BBF9DC1248B591F88D4F77088DA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248400" y="931227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205740</xdr:colOff>
      <xdr:row>21</xdr:row>
      <xdr:rowOff>380365</xdr:rowOff>
    </xdr:from>
    <xdr:to>
      <xdr:col>7</xdr:col>
      <xdr:colOff>850900</xdr:colOff>
      <xdr:row>21</xdr:row>
      <xdr:rowOff>1019175</xdr:rowOff>
    </xdr:to>
    <xdr:pic>
      <xdr:nvPicPr>
        <xdr:cNvPr id="53" name="ID_C3F9031FEFE347539B1C168BA1DB4E0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444740" y="9464040"/>
          <a:ext cx="645160" cy="638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308610</xdr:colOff>
      <xdr:row>21</xdr:row>
      <xdr:rowOff>519430</xdr:rowOff>
    </xdr:from>
    <xdr:to>
      <xdr:col>8</xdr:col>
      <xdr:colOff>748665</xdr:colOff>
      <xdr:row>21</xdr:row>
      <xdr:rowOff>880110</xdr:rowOff>
    </xdr:to>
    <xdr:pic>
      <xdr:nvPicPr>
        <xdr:cNvPr id="131" name="ID_7AEF1365CF274CD0A6890373B7F59B9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595360" y="9603105"/>
          <a:ext cx="440055" cy="360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57150</xdr:colOff>
      <xdr:row>21</xdr:row>
      <xdr:rowOff>228600</xdr:rowOff>
    </xdr:from>
    <xdr:to>
      <xdr:col>9</xdr:col>
      <xdr:colOff>1000125</xdr:colOff>
      <xdr:row>21</xdr:row>
      <xdr:rowOff>1171575</xdr:rowOff>
    </xdr:to>
    <xdr:pic>
      <xdr:nvPicPr>
        <xdr:cNvPr id="55" name="ID_2E0CDFD92D4F4A22B28C2A21D6ECE81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391650" y="9312275"/>
          <a:ext cx="9429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285750</xdr:colOff>
      <xdr:row>21</xdr:row>
      <xdr:rowOff>419100</xdr:rowOff>
    </xdr:from>
    <xdr:to>
      <xdr:col>10</xdr:col>
      <xdr:colOff>800100</xdr:colOff>
      <xdr:row>21</xdr:row>
      <xdr:rowOff>933450</xdr:rowOff>
    </xdr:to>
    <xdr:pic>
      <xdr:nvPicPr>
        <xdr:cNvPr id="56" name="ID_A087D511486A4CEAA7D9FE507D6C305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668000" y="9502775"/>
          <a:ext cx="5143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142875</xdr:colOff>
      <xdr:row>21</xdr:row>
      <xdr:rowOff>442595</xdr:rowOff>
    </xdr:from>
    <xdr:to>
      <xdr:col>11</xdr:col>
      <xdr:colOff>914400</xdr:colOff>
      <xdr:row>21</xdr:row>
      <xdr:rowOff>956945</xdr:rowOff>
    </xdr:to>
    <xdr:pic>
      <xdr:nvPicPr>
        <xdr:cNvPr id="57" name="ID_0275E40661F14916BE694F678FE0B83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572875" y="9526270"/>
          <a:ext cx="77152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641350</xdr:colOff>
      <xdr:row>27</xdr:row>
      <xdr:rowOff>19050</xdr:rowOff>
    </xdr:from>
    <xdr:to>
      <xdr:col>2</xdr:col>
      <xdr:colOff>415925</xdr:colOff>
      <xdr:row>32</xdr:row>
      <xdr:rowOff>228600</xdr:rowOff>
    </xdr:to>
    <xdr:pic>
      <xdr:nvPicPr>
        <xdr:cNvPr id="72" name="ID_D64852C85B37420380C32F5A74B299AB" descr="ваирва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50950" y="11722100"/>
          <a:ext cx="116522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830580</xdr:colOff>
      <xdr:row>33</xdr:row>
      <xdr:rowOff>19050</xdr:rowOff>
    </xdr:from>
    <xdr:to>
      <xdr:col>2</xdr:col>
      <xdr:colOff>226695</xdr:colOff>
      <xdr:row>38</xdr:row>
      <xdr:rowOff>228600</xdr:rowOff>
    </xdr:to>
    <xdr:pic>
      <xdr:nvPicPr>
        <xdr:cNvPr id="73" name="ID_F3F3F4F48CCE49C6A13319C740EB5673" descr="иаиыа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440180" y="13150850"/>
          <a:ext cx="78676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514985</xdr:colOff>
      <xdr:row>39</xdr:row>
      <xdr:rowOff>19050</xdr:rowOff>
    </xdr:from>
    <xdr:to>
      <xdr:col>2</xdr:col>
      <xdr:colOff>542290</xdr:colOff>
      <xdr:row>44</xdr:row>
      <xdr:rowOff>228600</xdr:rowOff>
    </xdr:to>
    <xdr:pic>
      <xdr:nvPicPr>
        <xdr:cNvPr id="74" name="ID_64F79754201A4484AAA634A1414637A3" descr="ааа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24585" y="14579600"/>
          <a:ext cx="1417955" cy="1400175"/>
        </a:xfrm>
        <a:prstGeom prst="rect">
          <a:avLst/>
        </a:prstGeom>
      </xdr:spPr>
    </xdr:pic>
    <xdr:clientData/>
  </xdr:twoCellAnchor>
  <xdr:twoCellAnchor editAs="oneCell">
    <xdr:from>
      <xdr:col>1</xdr:col>
      <xdr:colOff>779145</xdr:colOff>
      <xdr:row>45</xdr:row>
      <xdr:rowOff>39370</xdr:rowOff>
    </xdr:from>
    <xdr:to>
      <xdr:col>2</xdr:col>
      <xdr:colOff>277495</xdr:colOff>
      <xdr:row>45</xdr:row>
      <xdr:rowOff>979170</xdr:rowOff>
    </xdr:to>
    <xdr:pic>
      <xdr:nvPicPr>
        <xdr:cNvPr id="75" name="ID_D15BD34999164865ACBA206C8CBFAF68" descr="чссч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388745" y="16028670"/>
          <a:ext cx="889000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950595</xdr:colOff>
      <xdr:row>46</xdr:row>
      <xdr:rowOff>64135</xdr:rowOff>
    </xdr:from>
    <xdr:to>
      <xdr:col>2</xdr:col>
      <xdr:colOff>106680</xdr:colOff>
      <xdr:row>46</xdr:row>
      <xdr:rowOff>955040</xdr:rowOff>
    </xdr:to>
    <xdr:pic>
      <xdr:nvPicPr>
        <xdr:cNvPr id="76" name="ID_BB8B1329B2F847B6A01C354C7A6871C2" descr="сичссс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560195" y="17069435"/>
          <a:ext cx="546735" cy="890905"/>
        </a:xfrm>
        <a:prstGeom prst="rect">
          <a:avLst/>
        </a:prstGeom>
      </xdr:spPr>
    </xdr:pic>
    <xdr:clientData/>
  </xdr:twoCellAnchor>
  <xdr:twoCellAnchor editAs="oneCell">
    <xdr:from>
      <xdr:col>1</xdr:col>
      <xdr:colOff>948055</xdr:colOff>
      <xdr:row>47</xdr:row>
      <xdr:rowOff>81915</xdr:rowOff>
    </xdr:from>
    <xdr:to>
      <xdr:col>2</xdr:col>
      <xdr:colOff>109220</xdr:colOff>
      <xdr:row>47</xdr:row>
      <xdr:rowOff>936625</xdr:rowOff>
    </xdr:to>
    <xdr:pic>
      <xdr:nvPicPr>
        <xdr:cNvPr id="77" name="ID_2397AF05FC5C4F6297DEE31FC0EC3DF3" descr="счичсиии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557655" y="18103215"/>
          <a:ext cx="551815" cy="854710"/>
        </a:xfrm>
        <a:prstGeom prst="rect">
          <a:avLst/>
        </a:prstGeom>
      </xdr:spPr>
    </xdr:pic>
    <xdr:clientData/>
  </xdr:twoCellAnchor>
  <xdr:twoCellAnchor editAs="oneCell">
    <xdr:from>
      <xdr:col>1</xdr:col>
      <xdr:colOff>922020</xdr:colOff>
      <xdr:row>48</xdr:row>
      <xdr:rowOff>54610</xdr:rowOff>
    </xdr:from>
    <xdr:to>
      <xdr:col>2</xdr:col>
      <xdr:colOff>135255</xdr:colOff>
      <xdr:row>48</xdr:row>
      <xdr:rowOff>964565</xdr:rowOff>
    </xdr:to>
    <xdr:pic>
      <xdr:nvPicPr>
        <xdr:cNvPr id="79" name="ID_5EC44456D6794695B10AC7ED25B28A45" descr="стссммтм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531620" y="19091910"/>
          <a:ext cx="603885" cy="909955"/>
        </a:xfrm>
        <a:prstGeom prst="rect">
          <a:avLst/>
        </a:prstGeom>
      </xdr:spPr>
    </xdr:pic>
    <xdr:clientData/>
  </xdr:twoCellAnchor>
  <xdr:twoCellAnchor editAs="oneCell">
    <xdr:from>
      <xdr:col>1</xdr:col>
      <xdr:colOff>194945</xdr:colOff>
      <xdr:row>50</xdr:row>
      <xdr:rowOff>77470</xdr:rowOff>
    </xdr:from>
    <xdr:to>
      <xdr:col>2</xdr:col>
      <xdr:colOff>861695</xdr:colOff>
      <xdr:row>50</xdr:row>
      <xdr:rowOff>1160145</xdr:rowOff>
    </xdr:to>
    <xdr:pic>
      <xdr:nvPicPr>
        <xdr:cNvPr id="4" name="ID_31B2879A097F42AAB8050C884AFEE97F" descr="арва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04545" y="21362670"/>
          <a:ext cx="2057400" cy="108267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</xdr:row>
      <xdr:rowOff>82550</xdr:rowOff>
    </xdr:from>
    <xdr:to>
      <xdr:col>6</xdr:col>
      <xdr:colOff>866775</xdr:colOff>
      <xdr:row>1</xdr:row>
      <xdr:rowOff>2098675</xdr:rowOff>
    </xdr:to>
    <xdr:pic>
      <xdr:nvPicPr>
        <xdr:cNvPr id="84" name="ID_2F37BAAE6A654D0083400E0CF6835F46" descr="ыфмы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86250" y="450850"/>
          <a:ext cx="2771775" cy="2016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2</xdr:row>
      <xdr:rowOff>47625</xdr:rowOff>
    </xdr:from>
    <xdr:to>
      <xdr:col>1</xdr:col>
      <xdr:colOff>1428750</xdr:colOff>
      <xdr:row>2</xdr:row>
      <xdr:rowOff>931545</xdr:rowOff>
    </xdr:to>
    <xdr:pic>
      <xdr:nvPicPr>
        <xdr:cNvPr id="3" name="Изображение 2" descr="нот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742950"/>
          <a:ext cx="1314450" cy="88392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</xdr:row>
      <xdr:rowOff>38100</xdr:rowOff>
    </xdr:from>
    <xdr:to>
      <xdr:col>1</xdr:col>
      <xdr:colOff>1536065</xdr:colOff>
      <xdr:row>3</xdr:row>
      <xdr:rowOff>946150</xdr:rowOff>
    </xdr:to>
    <xdr:pic>
      <xdr:nvPicPr>
        <xdr:cNvPr id="4" name="Изображение 3" descr="ррфер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1475" y="1724025"/>
          <a:ext cx="1393190" cy="9080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4</xdr:row>
      <xdr:rowOff>185420</xdr:rowOff>
    </xdr:from>
    <xdr:to>
      <xdr:col>1</xdr:col>
      <xdr:colOff>1507490</xdr:colOff>
      <xdr:row>4</xdr:row>
      <xdr:rowOff>814705</xdr:rowOff>
    </xdr:to>
    <xdr:pic>
      <xdr:nvPicPr>
        <xdr:cNvPr id="134" name="ID_AED94F5378844BF085934034B42AA797" descr="dgsd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7350" y="2861945"/>
          <a:ext cx="1348740" cy="629285"/>
        </a:xfrm>
        <a:prstGeom prst="rect">
          <a:avLst/>
        </a:prstGeom>
      </xdr:spPr>
    </xdr:pic>
    <xdr:clientData/>
  </xdr:twoCellAnchor>
  <xdr:twoCellAnchor editAs="oneCell">
    <xdr:from>
      <xdr:col>1</xdr:col>
      <xdr:colOff>141605</xdr:colOff>
      <xdr:row>5</xdr:row>
      <xdr:rowOff>99695</xdr:rowOff>
    </xdr:from>
    <xdr:to>
      <xdr:col>1</xdr:col>
      <xdr:colOff>1524635</xdr:colOff>
      <xdr:row>5</xdr:row>
      <xdr:rowOff>899795</xdr:rowOff>
    </xdr:to>
    <xdr:pic>
      <xdr:nvPicPr>
        <xdr:cNvPr id="135" name="ID_3EDD8E7DE5804213A64E830200C352A2" descr="ск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0205" y="3766820"/>
          <a:ext cx="138303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7"/>
  <sheetViews>
    <sheetView tabSelected="1" topLeftCell="A28" workbookViewId="0">
      <selection activeCell="D31" sqref="D31:J31"/>
    </sheetView>
  </sheetViews>
  <sheetFormatPr defaultColWidth="9.14285714285714" defaultRowHeight="15"/>
  <cols>
    <col min="1" max="1" width="9.14285714285714" customWidth="1"/>
    <col min="2" max="2" width="20.8571428571429" customWidth="1"/>
    <col min="3" max="12" width="15.7142857142857" customWidth="1"/>
  </cols>
  <sheetData>
    <row r="1" ht="29" customHeight="1"/>
    <row r="2" ht="171" customHeight="1" spans="3:12">
      <c r="C2" s="16"/>
      <c r="D2" s="16"/>
      <c r="E2" s="16"/>
      <c r="F2" s="16"/>
      <c r="G2" s="16"/>
      <c r="H2" s="16"/>
      <c r="I2" s="16"/>
      <c r="J2" s="77"/>
      <c r="K2" s="77"/>
      <c r="L2" s="77"/>
    </row>
    <row r="3" ht="18.75" customHeight="1" spans="15:15">
      <c r="O3" s="78"/>
    </row>
    <row r="4" ht="18.75" customHeight="1" spans="2:16">
      <c r="B4" s="130" t="s">
        <v>0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8"/>
    </row>
    <row r="5" ht="18.75" customHeight="1" spans="2:16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9" customHeight="1" spans="2:16">
      <c r="B6" s="18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79"/>
      <c r="M6" s="80" t="s">
        <v>2</v>
      </c>
      <c r="N6" s="81"/>
      <c r="O6" s="82"/>
      <c r="P6" s="8"/>
    </row>
    <row r="7" ht="18.75" customHeight="1" spans="2:15">
      <c r="B7" s="20" t="s">
        <v>3</v>
      </c>
      <c r="C7" s="21"/>
      <c r="D7" s="21"/>
      <c r="E7" s="21"/>
      <c r="F7" s="21"/>
      <c r="G7" s="21"/>
      <c r="H7" s="21"/>
      <c r="I7" s="21"/>
      <c r="J7" s="21"/>
      <c r="K7" s="21"/>
      <c r="L7" s="83"/>
      <c r="M7" s="84">
        <v>3612</v>
      </c>
      <c r="N7" s="85"/>
      <c r="O7" s="86"/>
    </row>
    <row r="8" ht="18.75" customHeight="1" spans="2:15">
      <c r="B8" s="22" t="s">
        <v>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87"/>
      <c r="N8" s="88"/>
      <c r="O8" s="89"/>
    </row>
    <row r="9" ht="78" customHeight="1" spans="2:15">
      <c r="B9" s="140"/>
      <c r="C9" s="24"/>
      <c r="D9" s="24"/>
      <c r="E9" s="24"/>
      <c r="F9" s="38"/>
      <c r="G9" s="24"/>
      <c r="H9" s="24"/>
      <c r="I9" s="24"/>
      <c r="J9"/>
      <c r="K9" s="38"/>
      <c r="L9" s="90"/>
      <c r="M9" s="87"/>
      <c r="N9" s="88"/>
      <c r="O9" s="89"/>
    </row>
    <row r="10" ht="30" customHeight="1" spans="2:15">
      <c r="B10" s="25" t="s">
        <v>5</v>
      </c>
      <c r="C10" s="26" t="s">
        <v>6</v>
      </c>
      <c r="D10" s="26" t="s">
        <v>7</v>
      </c>
      <c r="E10" s="138" t="s">
        <v>8</v>
      </c>
      <c r="F10" s="26" t="s">
        <v>9</v>
      </c>
      <c r="G10" s="26" t="s">
        <v>10</v>
      </c>
      <c r="H10" s="26" t="s">
        <v>11</v>
      </c>
      <c r="I10" s="26" t="s">
        <v>12</v>
      </c>
      <c r="J10" s="26" t="s">
        <v>13</v>
      </c>
      <c r="K10" s="139" t="s">
        <v>14</v>
      </c>
      <c r="L10" s="91" t="s">
        <v>15</v>
      </c>
      <c r="M10" s="87"/>
      <c r="N10" s="88"/>
      <c r="O10" s="89"/>
    </row>
    <row r="11" ht="15.75" spans="2:15">
      <c r="B11" s="27">
        <v>1</v>
      </c>
      <c r="C11" s="28">
        <v>1</v>
      </c>
      <c r="D11" s="28">
        <v>2</v>
      </c>
      <c r="E11" s="28">
        <v>1</v>
      </c>
      <c r="F11" s="28">
        <v>2</v>
      </c>
      <c r="G11" s="28">
        <v>2</v>
      </c>
      <c r="H11" s="28">
        <v>2</v>
      </c>
      <c r="I11" s="28">
        <v>2</v>
      </c>
      <c r="J11" s="28">
        <v>8</v>
      </c>
      <c r="K11" s="28">
        <v>2</v>
      </c>
      <c r="L11" s="92">
        <v>1</v>
      </c>
      <c r="M11" s="98"/>
      <c r="N11" s="99"/>
      <c r="O11" s="100"/>
    </row>
    <row r="14" ht="21" spans="2:15">
      <c r="B14" s="56" t="s">
        <v>16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01" t="s">
        <v>17</v>
      </c>
      <c r="N14" s="102"/>
      <c r="O14" s="103"/>
    </row>
    <row r="15" ht="18.75" customHeight="1" spans="2:17">
      <c r="B15" s="58"/>
      <c r="C15" s="59"/>
      <c r="D15" s="60" t="s">
        <v>18</v>
      </c>
      <c r="E15" s="61"/>
      <c r="F15" s="61"/>
      <c r="G15" s="61"/>
      <c r="H15" s="61"/>
      <c r="I15" s="61"/>
      <c r="J15" s="104"/>
      <c r="K15" s="105" t="s">
        <v>19</v>
      </c>
      <c r="L15" s="105"/>
      <c r="M15" s="106">
        <f>Q15*1.5</f>
        <v>1449</v>
      </c>
      <c r="N15" s="106"/>
      <c r="O15" s="106"/>
      <c r="Q15" s="110">
        <v>966</v>
      </c>
    </row>
    <row r="16" ht="18.75" spans="2:15">
      <c r="B16" s="58"/>
      <c r="C16" s="59"/>
      <c r="D16" s="62" t="s">
        <v>18</v>
      </c>
      <c r="E16" s="63"/>
      <c r="F16" s="63"/>
      <c r="G16" s="63"/>
      <c r="H16" s="63"/>
      <c r="I16" s="63"/>
      <c r="J16" s="107"/>
      <c r="K16" s="105" t="s">
        <v>20</v>
      </c>
      <c r="L16" s="105"/>
      <c r="M16" s="106">
        <f>Q15*2</f>
        <v>1932</v>
      </c>
      <c r="N16" s="106"/>
      <c r="O16" s="106"/>
    </row>
    <row r="17" ht="18.75" spans="2:15">
      <c r="B17" s="58"/>
      <c r="C17" s="59"/>
      <c r="D17" s="62" t="s">
        <v>18</v>
      </c>
      <c r="E17" s="63"/>
      <c r="F17" s="63"/>
      <c r="G17" s="63"/>
      <c r="H17" s="63"/>
      <c r="I17" s="63"/>
      <c r="J17" s="107"/>
      <c r="K17" s="105" t="s">
        <v>21</v>
      </c>
      <c r="L17" s="105"/>
      <c r="M17" s="106">
        <f>Q15*3</f>
        <v>2898</v>
      </c>
      <c r="N17" s="106"/>
      <c r="O17" s="106"/>
    </row>
    <row r="18" ht="18.75" spans="2:15">
      <c r="B18" s="58"/>
      <c r="C18" s="59"/>
      <c r="D18" s="62" t="s">
        <v>18</v>
      </c>
      <c r="E18" s="63"/>
      <c r="F18" s="63"/>
      <c r="G18" s="63"/>
      <c r="H18" s="63"/>
      <c r="I18" s="63"/>
      <c r="J18" s="107"/>
      <c r="K18" s="105" t="s">
        <v>22</v>
      </c>
      <c r="L18" s="105"/>
      <c r="M18" s="106">
        <f>Q15*4</f>
        <v>3864</v>
      </c>
      <c r="N18" s="106"/>
      <c r="O18" s="106"/>
    </row>
    <row r="19" ht="18.75" spans="2:15">
      <c r="B19" s="58"/>
      <c r="C19" s="59"/>
      <c r="D19" s="62" t="s">
        <v>18</v>
      </c>
      <c r="E19" s="63"/>
      <c r="F19" s="63"/>
      <c r="G19" s="63"/>
      <c r="H19" s="63"/>
      <c r="I19" s="63"/>
      <c r="J19" s="107"/>
      <c r="K19" s="105" t="s">
        <v>23</v>
      </c>
      <c r="L19" s="105"/>
      <c r="M19" s="106">
        <f>Q15*5</f>
        <v>4830</v>
      </c>
      <c r="N19" s="106"/>
      <c r="O19" s="106"/>
    </row>
    <row r="20" ht="18.75" spans="2:15">
      <c r="B20" s="58"/>
      <c r="C20" s="59"/>
      <c r="D20" s="64" t="s">
        <v>18</v>
      </c>
      <c r="E20" s="65"/>
      <c r="F20" s="65"/>
      <c r="G20" s="65"/>
      <c r="H20" s="65"/>
      <c r="I20" s="65"/>
      <c r="J20" s="108"/>
      <c r="K20" s="105" t="s">
        <v>24</v>
      </c>
      <c r="L20" s="105"/>
      <c r="M20" s="106">
        <f>Q15*6</f>
        <v>5796</v>
      </c>
      <c r="N20" s="106"/>
      <c r="O20" s="106"/>
    </row>
    <row r="21" ht="18.75" customHeight="1" spans="2:17">
      <c r="B21" s="66"/>
      <c r="C21" s="67"/>
      <c r="D21" s="60" t="s">
        <v>25</v>
      </c>
      <c r="E21" s="61"/>
      <c r="F21" s="61"/>
      <c r="G21" s="61"/>
      <c r="H21" s="61"/>
      <c r="I21" s="61"/>
      <c r="J21" s="104"/>
      <c r="K21" s="105" t="s">
        <v>19</v>
      </c>
      <c r="L21" s="105"/>
      <c r="M21" s="106">
        <f>Q21*1.5</f>
        <v>1323</v>
      </c>
      <c r="N21" s="106"/>
      <c r="O21" s="106"/>
      <c r="Q21" s="110">
        <v>882</v>
      </c>
    </row>
    <row r="22" ht="18.75" spans="2:15">
      <c r="B22" s="58"/>
      <c r="C22" s="59"/>
      <c r="D22" s="60" t="s">
        <v>25</v>
      </c>
      <c r="E22" s="61"/>
      <c r="F22" s="61"/>
      <c r="G22" s="61"/>
      <c r="H22" s="61"/>
      <c r="I22" s="61"/>
      <c r="J22" s="104"/>
      <c r="K22" s="105" t="s">
        <v>20</v>
      </c>
      <c r="L22" s="105"/>
      <c r="M22" s="106">
        <f>Q21*2</f>
        <v>1764</v>
      </c>
      <c r="N22" s="106"/>
      <c r="O22" s="106"/>
    </row>
    <row r="23" ht="18.75" spans="2:15">
      <c r="B23" s="58"/>
      <c r="C23" s="59"/>
      <c r="D23" s="60" t="s">
        <v>25</v>
      </c>
      <c r="E23" s="61"/>
      <c r="F23" s="61"/>
      <c r="G23" s="61"/>
      <c r="H23" s="61"/>
      <c r="I23" s="61"/>
      <c r="J23" s="104"/>
      <c r="K23" s="105" t="s">
        <v>21</v>
      </c>
      <c r="L23" s="105"/>
      <c r="M23" s="106">
        <f>Q21*3</f>
        <v>2646</v>
      </c>
      <c r="N23" s="106"/>
      <c r="O23" s="106"/>
    </row>
    <row r="24" ht="18.75" spans="2:15">
      <c r="B24" s="58"/>
      <c r="C24" s="59"/>
      <c r="D24" s="60" t="s">
        <v>25</v>
      </c>
      <c r="E24" s="61"/>
      <c r="F24" s="61"/>
      <c r="G24" s="61"/>
      <c r="H24" s="61"/>
      <c r="I24" s="61"/>
      <c r="J24" s="104"/>
      <c r="K24" s="105" t="s">
        <v>22</v>
      </c>
      <c r="L24" s="105"/>
      <c r="M24" s="106">
        <f>Q21*4</f>
        <v>3528</v>
      </c>
      <c r="N24" s="106"/>
      <c r="O24" s="106"/>
    </row>
    <row r="25" ht="18.75" spans="2:15">
      <c r="B25" s="58"/>
      <c r="C25" s="59"/>
      <c r="D25" s="60" t="s">
        <v>25</v>
      </c>
      <c r="E25" s="61"/>
      <c r="F25" s="61"/>
      <c r="G25" s="61"/>
      <c r="H25" s="61"/>
      <c r="I25" s="61"/>
      <c r="J25" s="104"/>
      <c r="K25" s="105" t="s">
        <v>23</v>
      </c>
      <c r="L25" s="105"/>
      <c r="M25" s="106">
        <f>Q21*5</f>
        <v>4410</v>
      </c>
      <c r="N25" s="106"/>
      <c r="O25" s="106"/>
    </row>
    <row r="26" ht="18.75" spans="2:15">
      <c r="B26" s="68"/>
      <c r="C26" s="69"/>
      <c r="D26" s="60" t="s">
        <v>25</v>
      </c>
      <c r="E26" s="61"/>
      <c r="F26" s="61"/>
      <c r="G26" s="61"/>
      <c r="H26" s="61"/>
      <c r="I26" s="61"/>
      <c r="J26" s="104"/>
      <c r="K26" s="105" t="s">
        <v>24</v>
      </c>
      <c r="L26" s="105"/>
      <c r="M26" s="106">
        <f>Q21*6</f>
        <v>5292</v>
      </c>
      <c r="N26" s="106"/>
      <c r="O26" s="106"/>
    </row>
    <row r="27" ht="18.75" customHeight="1" spans="2:17">
      <c r="B27" s="66"/>
      <c r="C27" s="67"/>
      <c r="D27" s="60" t="s">
        <v>26</v>
      </c>
      <c r="E27" s="61"/>
      <c r="F27" s="61"/>
      <c r="G27" s="61"/>
      <c r="H27" s="61"/>
      <c r="I27" s="61"/>
      <c r="J27" s="104"/>
      <c r="K27" s="105" t="s">
        <v>19</v>
      </c>
      <c r="L27" s="105"/>
      <c r="M27" s="106">
        <f>Q27*1.5</f>
        <v>1800</v>
      </c>
      <c r="N27" s="106"/>
      <c r="O27" s="106"/>
      <c r="Q27" s="110">
        <v>1200</v>
      </c>
    </row>
    <row r="28" ht="18.75" spans="2:15">
      <c r="B28" s="58"/>
      <c r="C28" s="59"/>
      <c r="D28" s="62" t="s">
        <v>26</v>
      </c>
      <c r="E28" s="63"/>
      <c r="F28" s="63"/>
      <c r="G28" s="63"/>
      <c r="H28" s="63"/>
      <c r="I28" s="63"/>
      <c r="J28" s="107"/>
      <c r="K28" s="105" t="s">
        <v>20</v>
      </c>
      <c r="L28" s="105"/>
      <c r="M28" s="106">
        <f>Q27*2</f>
        <v>2400</v>
      </c>
      <c r="N28" s="106"/>
      <c r="O28" s="106"/>
    </row>
    <row r="29" ht="18.75" spans="2:15">
      <c r="B29" s="58"/>
      <c r="C29" s="59"/>
      <c r="D29" s="62" t="s">
        <v>26</v>
      </c>
      <c r="E29" s="63"/>
      <c r="F29" s="63"/>
      <c r="G29" s="63"/>
      <c r="H29" s="63"/>
      <c r="I29" s="63"/>
      <c r="J29" s="107"/>
      <c r="K29" s="105" t="s">
        <v>21</v>
      </c>
      <c r="L29" s="105"/>
      <c r="M29" s="106">
        <f>Q27*3</f>
        <v>3600</v>
      </c>
      <c r="N29" s="106"/>
      <c r="O29" s="106"/>
    </row>
    <row r="30" ht="18.75" spans="2:15">
      <c r="B30" s="58"/>
      <c r="C30" s="59"/>
      <c r="D30" s="62" t="s">
        <v>26</v>
      </c>
      <c r="E30" s="63"/>
      <c r="F30" s="63"/>
      <c r="G30" s="63"/>
      <c r="H30" s="63"/>
      <c r="I30" s="63"/>
      <c r="J30" s="107"/>
      <c r="K30" s="105" t="s">
        <v>22</v>
      </c>
      <c r="L30" s="105"/>
      <c r="M30" s="106">
        <f>Q27*4</f>
        <v>4800</v>
      </c>
      <c r="N30" s="106"/>
      <c r="O30" s="106"/>
    </row>
    <row r="31" ht="18.75" spans="2:15">
      <c r="B31" s="58"/>
      <c r="C31" s="59"/>
      <c r="D31" s="62" t="s">
        <v>26</v>
      </c>
      <c r="E31" s="63"/>
      <c r="F31" s="63"/>
      <c r="G31" s="63"/>
      <c r="H31" s="63"/>
      <c r="I31" s="63"/>
      <c r="J31" s="107"/>
      <c r="K31" s="105" t="s">
        <v>23</v>
      </c>
      <c r="L31" s="105"/>
      <c r="M31" s="106">
        <f>Q27*5</f>
        <v>6000</v>
      </c>
      <c r="N31" s="106"/>
      <c r="O31" s="106"/>
    </row>
    <row r="32" ht="18.75" spans="2:15">
      <c r="B32" s="68"/>
      <c r="C32" s="69"/>
      <c r="D32" s="64" t="s">
        <v>26</v>
      </c>
      <c r="E32" s="65"/>
      <c r="F32" s="65"/>
      <c r="G32" s="65"/>
      <c r="H32" s="65"/>
      <c r="I32" s="65"/>
      <c r="J32" s="108"/>
      <c r="K32" s="105" t="s">
        <v>24</v>
      </c>
      <c r="L32" s="105"/>
      <c r="M32" s="106">
        <f>Q27*6</f>
        <v>7200</v>
      </c>
      <c r="N32" s="106"/>
      <c r="O32" s="106"/>
    </row>
    <row r="33" ht="80" customHeight="1" spans="2:15">
      <c r="B33" s="70"/>
      <c r="C33" s="71"/>
      <c r="D33" s="72" t="s">
        <v>27</v>
      </c>
      <c r="E33" s="72"/>
      <c r="F33" s="72"/>
      <c r="G33" s="72"/>
      <c r="H33" s="72"/>
      <c r="I33" s="72"/>
      <c r="J33" s="72"/>
      <c r="K33" s="10" t="s">
        <v>28</v>
      </c>
      <c r="L33" s="10"/>
      <c r="M33" s="109">
        <v>150</v>
      </c>
      <c r="N33" s="109"/>
      <c r="O33" s="109"/>
    </row>
    <row r="34" ht="80" customHeight="1" spans="2:15">
      <c r="B34" s="70"/>
      <c r="C34" s="71"/>
      <c r="D34" s="72" t="s">
        <v>29</v>
      </c>
      <c r="E34" s="72"/>
      <c r="F34" s="72"/>
      <c r="G34" s="72"/>
      <c r="H34" s="72"/>
      <c r="I34" s="72"/>
      <c r="J34" s="72"/>
      <c r="K34" s="10" t="s">
        <v>28</v>
      </c>
      <c r="L34" s="10"/>
      <c r="M34" s="109">
        <v>200</v>
      </c>
      <c r="N34" s="109"/>
      <c r="O34" s="109"/>
    </row>
    <row r="35" ht="80" customHeight="1" spans="2:15">
      <c r="B35" s="70"/>
      <c r="C35" s="71"/>
      <c r="D35" s="72" t="s">
        <v>30</v>
      </c>
      <c r="E35" s="72"/>
      <c r="F35" s="72"/>
      <c r="G35" s="72"/>
      <c r="H35" s="72"/>
      <c r="I35" s="72"/>
      <c r="J35" s="72"/>
      <c r="K35" s="10" t="s">
        <v>28</v>
      </c>
      <c r="L35" s="10"/>
      <c r="M35" s="109">
        <v>200</v>
      </c>
      <c r="N35" s="109"/>
      <c r="O35" s="109"/>
    </row>
    <row r="36" ht="80" customHeight="1" spans="2:15">
      <c r="B36" s="70"/>
      <c r="C36" s="71"/>
      <c r="D36" s="72" t="s">
        <v>31</v>
      </c>
      <c r="E36" s="72"/>
      <c r="F36" s="72"/>
      <c r="G36" s="72"/>
      <c r="H36" s="72"/>
      <c r="I36" s="72"/>
      <c r="J36" s="72"/>
      <c r="K36" s="10" t="s">
        <v>28</v>
      </c>
      <c r="L36" s="10"/>
      <c r="M36" s="109">
        <v>250</v>
      </c>
      <c r="N36" s="109"/>
      <c r="O36" s="109"/>
    </row>
    <row r="37" ht="18.75" spans="2:15">
      <c r="B37" s="76"/>
      <c r="C37" s="76"/>
      <c r="D37" s="76"/>
      <c r="E37" s="76"/>
      <c r="M37" s="16"/>
      <c r="N37" s="16"/>
      <c r="O37" s="16"/>
    </row>
  </sheetData>
  <mergeCells count="84">
    <mergeCell ref="C2:I2"/>
    <mergeCell ref="J2:L2"/>
    <mergeCell ref="B4:O4"/>
    <mergeCell ref="B6:L6"/>
    <mergeCell ref="M6:O6"/>
    <mergeCell ref="B7:L7"/>
    <mergeCell ref="B8:L8"/>
    <mergeCell ref="B14:L14"/>
    <mergeCell ref="M14:O14"/>
    <mergeCell ref="D15:J15"/>
    <mergeCell ref="K15:L15"/>
    <mergeCell ref="M15:O15"/>
    <mergeCell ref="D16:J16"/>
    <mergeCell ref="K16:L16"/>
    <mergeCell ref="M16:O16"/>
    <mergeCell ref="D17:J17"/>
    <mergeCell ref="K17:L17"/>
    <mergeCell ref="M17:O17"/>
    <mergeCell ref="D18:J18"/>
    <mergeCell ref="K18:L18"/>
    <mergeCell ref="M18:O18"/>
    <mergeCell ref="D19:J19"/>
    <mergeCell ref="K19:L19"/>
    <mergeCell ref="M19:O19"/>
    <mergeCell ref="D20:J20"/>
    <mergeCell ref="K20:L20"/>
    <mergeCell ref="M20:O20"/>
    <mergeCell ref="D21:J21"/>
    <mergeCell ref="K21:L21"/>
    <mergeCell ref="M21:O21"/>
    <mergeCell ref="D22:J22"/>
    <mergeCell ref="K22:L22"/>
    <mergeCell ref="M22:O22"/>
    <mergeCell ref="D23:J23"/>
    <mergeCell ref="K23:L23"/>
    <mergeCell ref="M23:O23"/>
    <mergeCell ref="D24:J24"/>
    <mergeCell ref="K24:L24"/>
    <mergeCell ref="M24:O24"/>
    <mergeCell ref="D25:J25"/>
    <mergeCell ref="K25:L25"/>
    <mergeCell ref="M25:O25"/>
    <mergeCell ref="D26:J26"/>
    <mergeCell ref="K26:L26"/>
    <mergeCell ref="M26:O26"/>
    <mergeCell ref="D27:J27"/>
    <mergeCell ref="K27:L27"/>
    <mergeCell ref="M27:O27"/>
    <mergeCell ref="D28:J28"/>
    <mergeCell ref="K28:L28"/>
    <mergeCell ref="M28:O28"/>
    <mergeCell ref="D29:J29"/>
    <mergeCell ref="K29:L29"/>
    <mergeCell ref="M29:O29"/>
    <mergeCell ref="D30:J30"/>
    <mergeCell ref="K30:L30"/>
    <mergeCell ref="M30:O30"/>
    <mergeCell ref="D31:J31"/>
    <mergeCell ref="K31:L31"/>
    <mergeCell ref="M31:O31"/>
    <mergeCell ref="D32:J32"/>
    <mergeCell ref="K32:L32"/>
    <mergeCell ref="M32:O32"/>
    <mergeCell ref="B33:C33"/>
    <mergeCell ref="D33:J33"/>
    <mergeCell ref="K33:L33"/>
    <mergeCell ref="M33:O33"/>
    <mergeCell ref="B34:C34"/>
    <mergeCell ref="D34:J34"/>
    <mergeCell ref="K34:L34"/>
    <mergeCell ref="M34:O34"/>
    <mergeCell ref="B35:C35"/>
    <mergeCell ref="D35:J35"/>
    <mergeCell ref="K35:L35"/>
    <mergeCell ref="M35:O35"/>
    <mergeCell ref="B36:C36"/>
    <mergeCell ref="D36:J36"/>
    <mergeCell ref="K36:L36"/>
    <mergeCell ref="M36:O36"/>
    <mergeCell ref="M37:O37"/>
    <mergeCell ref="M7:O11"/>
    <mergeCell ref="B15:C20"/>
    <mergeCell ref="B21:C26"/>
    <mergeCell ref="B27:C3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7"/>
  <sheetViews>
    <sheetView topLeftCell="A30" workbookViewId="0">
      <selection activeCell="E40" sqref="E40"/>
    </sheetView>
  </sheetViews>
  <sheetFormatPr defaultColWidth="9.14285714285714" defaultRowHeight="15"/>
  <cols>
    <col min="1" max="1" width="9.14285714285714" customWidth="1"/>
    <col min="2" max="2" width="20.8571428571429" customWidth="1"/>
    <col min="3" max="12" width="15.7142857142857" customWidth="1"/>
  </cols>
  <sheetData>
    <row r="1" ht="29" customHeight="1"/>
    <row r="2" ht="171" customHeight="1" spans="3:12">
      <c r="C2" s="16"/>
      <c r="D2" s="16"/>
      <c r="E2" s="16"/>
      <c r="F2" s="16"/>
      <c r="G2" s="16"/>
      <c r="H2" s="16"/>
      <c r="I2" s="16"/>
      <c r="J2" s="77"/>
      <c r="K2" s="77"/>
      <c r="L2" s="77"/>
    </row>
    <row r="3" ht="18.75" customHeight="1" spans="15:15">
      <c r="O3" s="78"/>
    </row>
    <row r="4" ht="18.75" customHeight="1" spans="2:16">
      <c r="B4" s="130" t="s">
        <v>32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8"/>
    </row>
    <row r="5" ht="18.75" customHeight="1" spans="2:16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9" customHeight="1" spans="2:16">
      <c r="B6" s="18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79"/>
      <c r="M6" s="80" t="s">
        <v>2</v>
      </c>
      <c r="N6" s="81"/>
      <c r="O6" s="82"/>
      <c r="P6" s="8"/>
    </row>
    <row r="7" ht="18.75" customHeight="1" spans="2:15">
      <c r="B7" s="20" t="s">
        <v>33</v>
      </c>
      <c r="C7" s="21"/>
      <c r="D7" s="21"/>
      <c r="E7" s="21"/>
      <c r="F7" s="21"/>
      <c r="G7" s="21"/>
      <c r="H7" s="21"/>
      <c r="I7" s="21"/>
      <c r="J7" s="21"/>
      <c r="K7" s="21"/>
      <c r="L7" s="83"/>
      <c r="M7" s="84">
        <v>4032</v>
      </c>
      <c r="N7" s="85"/>
      <c r="O7" s="86"/>
    </row>
    <row r="8" ht="18.75" customHeight="1" spans="2:15">
      <c r="B8" s="22" t="s">
        <v>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87"/>
      <c r="N8" s="88"/>
      <c r="O8" s="89"/>
    </row>
    <row r="9" ht="78" customHeight="1" spans="2:15">
      <c r="B9" s="12"/>
      <c r="C9" s="24"/>
      <c r="D9" s="24"/>
      <c r="E9" s="24"/>
      <c r="F9" s="38"/>
      <c r="G9" s="24"/>
      <c r="H9" s="24"/>
      <c r="I9" s="24"/>
      <c r="J9" s="24"/>
      <c r="K9" s="38"/>
      <c r="L9" s="90"/>
      <c r="M9" s="87"/>
      <c r="N9" s="88"/>
      <c r="O9" s="89"/>
    </row>
    <row r="10" ht="30" customHeight="1" spans="2:15">
      <c r="B10" s="25" t="s">
        <v>5</v>
      </c>
      <c r="C10" s="26" t="s">
        <v>6</v>
      </c>
      <c r="D10" s="26" t="s">
        <v>7</v>
      </c>
      <c r="E10" s="138" t="s">
        <v>8</v>
      </c>
      <c r="F10" s="26" t="s">
        <v>9</v>
      </c>
      <c r="G10" s="26" t="s">
        <v>10</v>
      </c>
      <c r="H10" s="26" t="s">
        <v>11</v>
      </c>
      <c r="I10" s="26" t="s">
        <v>12</v>
      </c>
      <c r="J10" s="26" t="s">
        <v>13</v>
      </c>
      <c r="K10" s="139" t="s">
        <v>14</v>
      </c>
      <c r="L10" s="91" t="s">
        <v>15</v>
      </c>
      <c r="M10" s="87"/>
      <c r="N10" s="88"/>
      <c r="O10" s="89"/>
    </row>
    <row r="11" ht="15.75" spans="2:15">
      <c r="B11" s="27">
        <v>1</v>
      </c>
      <c r="C11" s="28">
        <v>1</v>
      </c>
      <c r="D11" s="28">
        <v>2</v>
      </c>
      <c r="E11" s="28">
        <v>1</v>
      </c>
      <c r="F11" s="28">
        <v>2</v>
      </c>
      <c r="G11" s="28">
        <v>2</v>
      </c>
      <c r="H11" s="28">
        <v>2</v>
      </c>
      <c r="I11" s="28">
        <v>2</v>
      </c>
      <c r="J11" s="28">
        <v>8</v>
      </c>
      <c r="K11" s="28">
        <v>2</v>
      </c>
      <c r="L11" s="92">
        <v>1</v>
      </c>
      <c r="M11" s="98"/>
      <c r="N11" s="99"/>
      <c r="O11" s="100"/>
    </row>
    <row r="14" ht="21" spans="2:15">
      <c r="B14" s="56" t="s">
        <v>16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01" t="s">
        <v>17</v>
      </c>
      <c r="N14" s="102"/>
      <c r="O14" s="103"/>
    </row>
    <row r="15" ht="18.75" customHeight="1" spans="2:17">
      <c r="B15" s="58"/>
      <c r="C15" s="59"/>
      <c r="D15" s="60" t="s">
        <v>18</v>
      </c>
      <c r="E15" s="61"/>
      <c r="F15" s="61"/>
      <c r="G15" s="61"/>
      <c r="H15" s="61"/>
      <c r="I15" s="61"/>
      <c r="J15" s="104"/>
      <c r="K15" s="105" t="s">
        <v>19</v>
      </c>
      <c r="L15" s="105"/>
      <c r="M15" s="106">
        <f>Q15*1.5</f>
        <v>1449</v>
      </c>
      <c r="N15" s="106"/>
      <c r="O15" s="106"/>
      <c r="Q15" s="110">
        <v>966</v>
      </c>
    </row>
    <row r="16" ht="18.75" spans="2:15">
      <c r="B16" s="58"/>
      <c r="C16" s="59"/>
      <c r="D16" s="62" t="s">
        <v>18</v>
      </c>
      <c r="E16" s="63"/>
      <c r="F16" s="63"/>
      <c r="G16" s="63"/>
      <c r="H16" s="63"/>
      <c r="I16" s="63"/>
      <c r="J16" s="107"/>
      <c r="K16" s="105" t="s">
        <v>20</v>
      </c>
      <c r="L16" s="105"/>
      <c r="M16" s="106">
        <f>Q15*2</f>
        <v>1932</v>
      </c>
      <c r="N16" s="106"/>
      <c r="O16" s="106"/>
    </row>
    <row r="17" ht="18.75" spans="2:15">
      <c r="B17" s="58"/>
      <c r="C17" s="59"/>
      <c r="D17" s="62" t="s">
        <v>18</v>
      </c>
      <c r="E17" s="63"/>
      <c r="F17" s="63"/>
      <c r="G17" s="63"/>
      <c r="H17" s="63"/>
      <c r="I17" s="63"/>
      <c r="J17" s="107"/>
      <c r="K17" s="105" t="s">
        <v>21</v>
      </c>
      <c r="L17" s="105"/>
      <c r="M17" s="106">
        <f>Q15*3</f>
        <v>2898</v>
      </c>
      <c r="N17" s="106"/>
      <c r="O17" s="106"/>
    </row>
    <row r="18" ht="18.75" spans="2:15">
      <c r="B18" s="58"/>
      <c r="C18" s="59"/>
      <c r="D18" s="62" t="s">
        <v>18</v>
      </c>
      <c r="E18" s="63"/>
      <c r="F18" s="63"/>
      <c r="G18" s="63"/>
      <c r="H18" s="63"/>
      <c r="I18" s="63"/>
      <c r="J18" s="107"/>
      <c r="K18" s="105" t="s">
        <v>22</v>
      </c>
      <c r="L18" s="105"/>
      <c r="M18" s="106">
        <f>Q15*4</f>
        <v>3864</v>
      </c>
      <c r="N18" s="106"/>
      <c r="O18" s="106"/>
    </row>
    <row r="19" ht="18.75" spans="2:15">
      <c r="B19" s="58"/>
      <c r="C19" s="59"/>
      <c r="D19" s="62" t="s">
        <v>18</v>
      </c>
      <c r="E19" s="63"/>
      <c r="F19" s="63"/>
      <c r="G19" s="63"/>
      <c r="H19" s="63"/>
      <c r="I19" s="63"/>
      <c r="J19" s="107"/>
      <c r="K19" s="105" t="s">
        <v>23</v>
      </c>
      <c r="L19" s="105"/>
      <c r="M19" s="106">
        <f>Q15*5</f>
        <v>4830</v>
      </c>
      <c r="N19" s="106"/>
      <c r="O19" s="106"/>
    </row>
    <row r="20" ht="18.75" spans="2:15">
      <c r="B20" s="58"/>
      <c r="C20" s="59"/>
      <c r="D20" s="64" t="s">
        <v>18</v>
      </c>
      <c r="E20" s="65"/>
      <c r="F20" s="65"/>
      <c r="G20" s="65"/>
      <c r="H20" s="65"/>
      <c r="I20" s="65"/>
      <c r="J20" s="108"/>
      <c r="K20" s="105" t="s">
        <v>24</v>
      </c>
      <c r="L20" s="105"/>
      <c r="M20" s="106">
        <f>Q15*6</f>
        <v>5796</v>
      </c>
      <c r="N20" s="106"/>
      <c r="O20" s="106"/>
    </row>
    <row r="21" ht="18.75" customHeight="1" spans="2:17">
      <c r="B21" s="66"/>
      <c r="C21" s="67"/>
      <c r="D21" s="60" t="s">
        <v>25</v>
      </c>
      <c r="E21" s="61"/>
      <c r="F21" s="61"/>
      <c r="G21" s="61"/>
      <c r="H21" s="61"/>
      <c r="I21" s="61"/>
      <c r="J21" s="104"/>
      <c r="K21" s="105" t="s">
        <v>19</v>
      </c>
      <c r="L21" s="105"/>
      <c r="M21" s="106">
        <f>Q21*1.5</f>
        <v>1323</v>
      </c>
      <c r="N21" s="106"/>
      <c r="O21" s="106"/>
      <c r="Q21" s="110">
        <v>882</v>
      </c>
    </row>
    <row r="22" ht="18.75" spans="2:15">
      <c r="B22" s="58"/>
      <c r="C22" s="59"/>
      <c r="D22" s="60" t="s">
        <v>25</v>
      </c>
      <c r="E22" s="61"/>
      <c r="F22" s="61"/>
      <c r="G22" s="61"/>
      <c r="H22" s="61"/>
      <c r="I22" s="61"/>
      <c r="J22" s="104"/>
      <c r="K22" s="105" t="s">
        <v>20</v>
      </c>
      <c r="L22" s="105"/>
      <c r="M22" s="106">
        <f>Q21*2</f>
        <v>1764</v>
      </c>
      <c r="N22" s="106"/>
      <c r="O22" s="106"/>
    </row>
    <row r="23" ht="18.75" spans="2:15">
      <c r="B23" s="58"/>
      <c r="C23" s="59"/>
      <c r="D23" s="60" t="s">
        <v>25</v>
      </c>
      <c r="E23" s="61"/>
      <c r="F23" s="61"/>
      <c r="G23" s="61"/>
      <c r="H23" s="61"/>
      <c r="I23" s="61"/>
      <c r="J23" s="104"/>
      <c r="K23" s="105" t="s">
        <v>21</v>
      </c>
      <c r="L23" s="105"/>
      <c r="M23" s="106">
        <f>Q21*3</f>
        <v>2646</v>
      </c>
      <c r="N23" s="106"/>
      <c r="O23" s="106"/>
    </row>
    <row r="24" ht="18.75" spans="2:15">
      <c r="B24" s="58"/>
      <c r="C24" s="59"/>
      <c r="D24" s="60" t="s">
        <v>25</v>
      </c>
      <c r="E24" s="61"/>
      <c r="F24" s="61"/>
      <c r="G24" s="61"/>
      <c r="H24" s="61"/>
      <c r="I24" s="61"/>
      <c r="J24" s="104"/>
      <c r="K24" s="105" t="s">
        <v>22</v>
      </c>
      <c r="L24" s="105"/>
      <c r="M24" s="106">
        <f>Q21*4</f>
        <v>3528</v>
      </c>
      <c r="N24" s="106"/>
      <c r="O24" s="106"/>
    </row>
    <row r="25" ht="18.75" spans="2:15">
      <c r="B25" s="58"/>
      <c r="C25" s="59"/>
      <c r="D25" s="60" t="s">
        <v>25</v>
      </c>
      <c r="E25" s="61"/>
      <c r="F25" s="61"/>
      <c r="G25" s="61"/>
      <c r="H25" s="61"/>
      <c r="I25" s="61"/>
      <c r="J25" s="104"/>
      <c r="K25" s="105" t="s">
        <v>23</v>
      </c>
      <c r="L25" s="105"/>
      <c r="M25" s="106">
        <f>Q21*5</f>
        <v>4410</v>
      </c>
      <c r="N25" s="106"/>
      <c r="O25" s="106"/>
    </row>
    <row r="26" ht="18.75" spans="2:15">
      <c r="B26" s="68"/>
      <c r="C26" s="69"/>
      <c r="D26" s="60" t="s">
        <v>25</v>
      </c>
      <c r="E26" s="61"/>
      <c r="F26" s="61"/>
      <c r="G26" s="61"/>
      <c r="H26" s="61"/>
      <c r="I26" s="61"/>
      <c r="J26" s="104"/>
      <c r="K26" s="105" t="s">
        <v>24</v>
      </c>
      <c r="L26" s="105"/>
      <c r="M26" s="106">
        <f>Q21*6</f>
        <v>5292</v>
      </c>
      <c r="N26" s="106"/>
      <c r="O26" s="106"/>
    </row>
    <row r="27" ht="18.75" customHeight="1" spans="2:17">
      <c r="B27" s="66"/>
      <c r="C27" s="67"/>
      <c r="D27" s="60" t="s">
        <v>26</v>
      </c>
      <c r="E27" s="61"/>
      <c r="F27" s="61"/>
      <c r="G27" s="61"/>
      <c r="H27" s="61"/>
      <c r="I27" s="61"/>
      <c r="J27" s="104"/>
      <c r="K27" s="105" t="s">
        <v>19</v>
      </c>
      <c r="L27" s="105"/>
      <c r="M27" s="106">
        <f>Q27*1.5</f>
        <v>1800</v>
      </c>
      <c r="N27" s="106"/>
      <c r="O27" s="106"/>
      <c r="Q27" s="110">
        <v>1200</v>
      </c>
    </row>
    <row r="28" ht="18.75" spans="2:15">
      <c r="B28" s="58"/>
      <c r="C28" s="59"/>
      <c r="D28" s="62" t="s">
        <v>26</v>
      </c>
      <c r="E28" s="63"/>
      <c r="F28" s="63"/>
      <c r="G28" s="63"/>
      <c r="H28" s="63"/>
      <c r="I28" s="63"/>
      <c r="J28" s="107"/>
      <c r="K28" s="105" t="s">
        <v>20</v>
      </c>
      <c r="L28" s="105"/>
      <c r="M28" s="106">
        <f>Q27*2</f>
        <v>2400</v>
      </c>
      <c r="N28" s="106"/>
      <c r="O28" s="106"/>
    </row>
    <row r="29" ht="18.75" spans="2:15">
      <c r="B29" s="58"/>
      <c r="C29" s="59"/>
      <c r="D29" s="62" t="s">
        <v>26</v>
      </c>
      <c r="E29" s="63"/>
      <c r="F29" s="63"/>
      <c r="G29" s="63"/>
      <c r="H29" s="63"/>
      <c r="I29" s="63"/>
      <c r="J29" s="107"/>
      <c r="K29" s="105" t="s">
        <v>21</v>
      </c>
      <c r="L29" s="105"/>
      <c r="M29" s="106">
        <f>Q27*3</f>
        <v>3600</v>
      </c>
      <c r="N29" s="106"/>
      <c r="O29" s="106"/>
    </row>
    <row r="30" ht="18.75" spans="2:15">
      <c r="B30" s="58"/>
      <c r="C30" s="59"/>
      <c r="D30" s="62" t="s">
        <v>26</v>
      </c>
      <c r="E30" s="63"/>
      <c r="F30" s="63"/>
      <c r="G30" s="63"/>
      <c r="H30" s="63"/>
      <c r="I30" s="63"/>
      <c r="J30" s="107"/>
      <c r="K30" s="105" t="s">
        <v>22</v>
      </c>
      <c r="L30" s="105"/>
      <c r="M30" s="106">
        <f>Q27*4</f>
        <v>4800</v>
      </c>
      <c r="N30" s="106"/>
      <c r="O30" s="106"/>
    </row>
    <row r="31" ht="18.75" spans="2:15">
      <c r="B31" s="58"/>
      <c r="C31" s="59"/>
      <c r="D31" s="62" t="s">
        <v>26</v>
      </c>
      <c r="E31" s="63"/>
      <c r="F31" s="63"/>
      <c r="G31" s="63"/>
      <c r="H31" s="63"/>
      <c r="I31" s="63"/>
      <c r="J31" s="107"/>
      <c r="K31" s="105" t="s">
        <v>23</v>
      </c>
      <c r="L31" s="105"/>
      <c r="M31" s="106">
        <f>Q27*5</f>
        <v>6000</v>
      </c>
      <c r="N31" s="106"/>
      <c r="O31" s="106"/>
    </row>
    <row r="32" ht="18.75" spans="2:15">
      <c r="B32" s="68"/>
      <c r="C32" s="69"/>
      <c r="D32" s="64" t="s">
        <v>26</v>
      </c>
      <c r="E32" s="65"/>
      <c r="F32" s="65"/>
      <c r="G32" s="65"/>
      <c r="H32" s="65"/>
      <c r="I32" s="65"/>
      <c r="J32" s="108"/>
      <c r="K32" s="105" t="s">
        <v>24</v>
      </c>
      <c r="L32" s="105"/>
      <c r="M32" s="106">
        <f>Q27*6</f>
        <v>7200</v>
      </c>
      <c r="N32" s="106"/>
      <c r="O32" s="106"/>
    </row>
    <row r="33" ht="80" customHeight="1" spans="2:15">
      <c r="B33" s="70"/>
      <c r="C33" s="71"/>
      <c r="D33" s="72" t="s">
        <v>27</v>
      </c>
      <c r="E33" s="72"/>
      <c r="F33" s="72"/>
      <c r="G33" s="72"/>
      <c r="H33" s="72"/>
      <c r="I33" s="72"/>
      <c r="J33" s="72"/>
      <c r="K33" s="10" t="s">
        <v>28</v>
      </c>
      <c r="L33" s="10"/>
      <c r="M33" s="109">
        <v>150</v>
      </c>
      <c r="N33" s="109"/>
      <c r="O33" s="109"/>
    </row>
    <row r="34" ht="80" customHeight="1" spans="2:15">
      <c r="B34" s="70"/>
      <c r="C34" s="71"/>
      <c r="D34" s="72" t="s">
        <v>29</v>
      </c>
      <c r="E34" s="72"/>
      <c r="F34" s="72"/>
      <c r="G34" s="72"/>
      <c r="H34" s="72"/>
      <c r="I34" s="72"/>
      <c r="J34" s="72"/>
      <c r="K34" s="10" t="s">
        <v>28</v>
      </c>
      <c r="L34" s="10"/>
      <c r="M34" s="109">
        <v>200</v>
      </c>
      <c r="N34" s="109"/>
      <c r="O34" s="109"/>
    </row>
    <row r="35" ht="80" customHeight="1" spans="2:15">
      <c r="B35" s="70"/>
      <c r="C35" s="71"/>
      <c r="D35" s="72" t="s">
        <v>30</v>
      </c>
      <c r="E35" s="72"/>
      <c r="F35" s="72"/>
      <c r="G35" s="72"/>
      <c r="H35" s="72"/>
      <c r="I35" s="72"/>
      <c r="J35" s="72"/>
      <c r="K35" s="10" t="s">
        <v>28</v>
      </c>
      <c r="L35" s="10"/>
      <c r="M35" s="109">
        <v>200</v>
      </c>
      <c r="N35" s="109"/>
      <c r="O35" s="109"/>
    </row>
    <row r="36" ht="80" customHeight="1" spans="2:15">
      <c r="B36" s="70"/>
      <c r="C36" s="71"/>
      <c r="D36" s="72" t="s">
        <v>31</v>
      </c>
      <c r="E36" s="72"/>
      <c r="F36" s="72"/>
      <c r="G36" s="72"/>
      <c r="H36" s="72"/>
      <c r="I36" s="72"/>
      <c r="J36" s="72"/>
      <c r="K36" s="10" t="s">
        <v>28</v>
      </c>
      <c r="L36" s="10"/>
      <c r="M36" s="109">
        <v>250</v>
      </c>
      <c r="N36" s="109"/>
      <c r="O36" s="109"/>
    </row>
    <row r="37" ht="18.75" spans="2:15">
      <c r="B37" s="76"/>
      <c r="C37" s="76"/>
      <c r="D37" s="76"/>
      <c r="E37" s="76"/>
      <c r="M37" s="16"/>
      <c r="N37" s="16"/>
      <c r="O37" s="16"/>
    </row>
  </sheetData>
  <mergeCells count="84">
    <mergeCell ref="C2:I2"/>
    <mergeCell ref="J2:L2"/>
    <mergeCell ref="B4:O4"/>
    <mergeCell ref="B6:L6"/>
    <mergeCell ref="M6:O6"/>
    <mergeCell ref="B7:L7"/>
    <mergeCell ref="B8:L8"/>
    <mergeCell ref="B14:L14"/>
    <mergeCell ref="M14:O14"/>
    <mergeCell ref="D15:J15"/>
    <mergeCell ref="K15:L15"/>
    <mergeCell ref="M15:O15"/>
    <mergeCell ref="D16:J16"/>
    <mergeCell ref="K16:L16"/>
    <mergeCell ref="M16:O16"/>
    <mergeCell ref="D17:J17"/>
    <mergeCell ref="K17:L17"/>
    <mergeCell ref="M17:O17"/>
    <mergeCell ref="D18:J18"/>
    <mergeCell ref="K18:L18"/>
    <mergeCell ref="M18:O18"/>
    <mergeCell ref="D19:J19"/>
    <mergeCell ref="K19:L19"/>
    <mergeCell ref="M19:O19"/>
    <mergeCell ref="D20:J20"/>
    <mergeCell ref="K20:L20"/>
    <mergeCell ref="M20:O20"/>
    <mergeCell ref="D21:J21"/>
    <mergeCell ref="K21:L21"/>
    <mergeCell ref="M21:O21"/>
    <mergeCell ref="D22:J22"/>
    <mergeCell ref="K22:L22"/>
    <mergeCell ref="M22:O22"/>
    <mergeCell ref="D23:J23"/>
    <mergeCell ref="K23:L23"/>
    <mergeCell ref="M23:O23"/>
    <mergeCell ref="D24:J24"/>
    <mergeCell ref="K24:L24"/>
    <mergeCell ref="M24:O24"/>
    <mergeCell ref="D25:J25"/>
    <mergeCell ref="K25:L25"/>
    <mergeCell ref="M25:O25"/>
    <mergeCell ref="D26:J26"/>
    <mergeCell ref="K26:L26"/>
    <mergeCell ref="M26:O26"/>
    <mergeCell ref="D27:J27"/>
    <mergeCell ref="K27:L27"/>
    <mergeCell ref="M27:O27"/>
    <mergeCell ref="D28:J28"/>
    <mergeCell ref="K28:L28"/>
    <mergeCell ref="M28:O28"/>
    <mergeCell ref="D29:J29"/>
    <mergeCell ref="K29:L29"/>
    <mergeCell ref="M29:O29"/>
    <mergeCell ref="D30:J30"/>
    <mergeCell ref="K30:L30"/>
    <mergeCell ref="M30:O30"/>
    <mergeCell ref="D31:J31"/>
    <mergeCell ref="K31:L31"/>
    <mergeCell ref="M31:O31"/>
    <mergeCell ref="D32:J32"/>
    <mergeCell ref="K32:L32"/>
    <mergeCell ref="M32:O32"/>
    <mergeCell ref="B33:C33"/>
    <mergeCell ref="D33:J33"/>
    <mergeCell ref="K33:L33"/>
    <mergeCell ref="M33:O33"/>
    <mergeCell ref="B34:C34"/>
    <mergeCell ref="D34:J34"/>
    <mergeCell ref="K34:L34"/>
    <mergeCell ref="M34:O34"/>
    <mergeCell ref="B35:C35"/>
    <mergeCell ref="D35:J35"/>
    <mergeCell ref="K35:L35"/>
    <mergeCell ref="M35:O35"/>
    <mergeCell ref="B36:C36"/>
    <mergeCell ref="D36:J36"/>
    <mergeCell ref="K36:L36"/>
    <mergeCell ref="M36:O36"/>
    <mergeCell ref="M37:O37"/>
    <mergeCell ref="M7:O11"/>
    <mergeCell ref="B15:C20"/>
    <mergeCell ref="B21:C26"/>
    <mergeCell ref="B27:C3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Y37"/>
  <sheetViews>
    <sheetView topLeftCell="A3" workbookViewId="0">
      <selection activeCell="D33" sqref="D33:J33"/>
    </sheetView>
  </sheetViews>
  <sheetFormatPr defaultColWidth="9.14285714285714" defaultRowHeight="15"/>
  <cols>
    <col min="1" max="1" width="9.14285714285714" customWidth="1"/>
    <col min="2" max="2" width="20.8571428571429" customWidth="1"/>
    <col min="3" max="12" width="15.7142857142857" customWidth="1"/>
    <col min="17" max="25" width="15.7142857142857" customWidth="1"/>
  </cols>
  <sheetData>
    <row r="1" ht="29" customHeight="1"/>
    <row r="2" ht="171" customHeight="1" spans="3:12">
      <c r="C2" s="16"/>
      <c r="D2" s="16"/>
      <c r="E2" s="16"/>
      <c r="F2" s="16"/>
      <c r="G2" s="16"/>
      <c r="H2" s="16"/>
      <c r="I2" s="16"/>
      <c r="J2" s="77"/>
      <c r="K2" s="77"/>
      <c r="L2" s="77"/>
    </row>
    <row r="3" ht="18.75" customHeight="1" spans="15:15">
      <c r="O3" s="78"/>
    </row>
    <row r="4" ht="18.75" customHeight="1" spans="2:16">
      <c r="B4" s="130" t="s">
        <v>34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8"/>
    </row>
    <row r="5" ht="18.75" customHeight="1" spans="2:16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9" customHeight="1" spans="2:16">
      <c r="B6" s="18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79"/>
      <c r="M6" s="80" t="s">
        <v>2</v>
      </c>
      <c r="N6" s="81"/>
      <c r="O6" s="82"/>
      <c r="P6" s="8"/>
    </row>
    <row r="7" ht="18.75" customHeight="1" spans="2:15">
      <c r="B7" s="20" t="s">
        <v>35</v>
      </c>
      <c r="C7" s="21"/>
      <c r="D7" s="21"/>
      <c r="E7" s="21"/>
      <c r="F7" s="21"/>
      <c r="G7" s="21"/>
      <c r="H7" s="21"/>
      <c r="I7" s="21"/>
      <c r="J7" s="21"/>
      <c r="K7" s="21"/>
      <c r="L7" s="135"/>
      <c r="M7" s="84">
        <v>6200</v>
      </c>
      <c r="N7" s="85"/>
      <c r="O7" s="86"/>
    </row>
    <row r="8" ht="18.75" customHeight="1" spans="2:25">
      <c r="B8" s="22" t="s">
        <v>4</v>
      </c>
      <c r="C8" s="23"/>
      <c r="D8" s="23"/>
      <c r="E8" s="23"/>
      <c r="F8" s="23"/>
      <c r="G8" s="23"/>
      <c r="H8" s="23"/>
      <c r="I8" s="23"/>
      <c r="J8" s="23"/>
      <c r="K8" s="23"/>
      <c r="L8" s="136"/>
      <c r="M8" s="87"/>
      <c r="N8" s="88"/>
      <c r="O8" s="89"/>
      <c r="Q8" s="137"/>
      <c r="R8" s="137"/>
      <c r="S8" s="137"/>
      <c r="T8" s="137"/>
      <c r="U8" s="137"/>
      <c r="V8" s="137"/>
      <c r="W8" s="137"/>
      <c r="X8" s="137"/>
      <c r="Y8" s="137"/>
    </row>
    <row r="9" ht="78" customHeight="1" spans="2:25">
      <c r="B9" s="12"/>
      <c r="C9" s="24"/>
      <c r="D9" s="24"/>
      <c r="E9" s="24"/>
      <c r="F9" s="38"/>
      <c r="G9" s="24"/>
      <c r="H9" s="24"/>
      <c r="I9" s="24"/>
      <c r="J9" s="24"/>
      <c r="K9" s="38"/>
      <c r="L9" s="121"/>
      <c r="M9" s="87"/>
      <c r="N9" s="88"/>
      <c r="O9" s="89"/>
      <c r="Q9" s="42"/>
      <c r="R9" s="42"/>
      <c r="S9" s="133"/>
      <c r="T9" s="42"/>
      <c r="U9" s="42"/>
      <c r="V9" s="42"/>
      <c r="W9" s="42"/>
      <c r="X9" s="42"/>
      <c r="Y9" s="133"/>
    </row>
    <row r="10" ht="30" customHeight="1" spans="2:25">
      <c r="B10" s="25" t="s">
        <v>5</v>
      </c>
      <c r="C10" s="26" t="s">
        <v>6</v>
      </c>
      <c r="D10" s="26" t="s">
        <v>7</v>
      </c>
      <c r="E10" s="26" t="s">
        <v>8</v>
      </c>
      <c r="F10" s="26" t="s">
        <v>36</v>
      </c>
      <c r="G10" s="26" t="s">
        <v>37</v>
      </c>
      <c r="H10" s="134" t="s">
        <v>13</v>
      </c>
      <c r="I10" s="26" t="s">
        <v>38</v>
      </c>
      <c r="J10" s="26" t="s">
        <v>15</v>
      </c>
      <c r="K10" s="26"/>
      <c r="L10" s="45"/>
      <c r="M10" s="87"/>
      <c r="N10" s="88"/>
      <c r="O10" s="89"/>
      <c r="Q10" s="47"/>
      <c r="R10" s="47"/>
      <c r="S10" s="47"/>
      <c r="T10" s="47"/>
      <c r="U10" s="47"/>
      <c r="V10" s="47"/>
      <c r="W10" s="133"/>
      <c r="X10" s="47"/>
      <c r="Y10" s="47"/>
    </row>
    <row r="11" ht="15.75" spans="2:25">
      <c r="B11" s="27">
        <v>1</v>
      </c>
      <c r="C11" s="28">
        <v>1</v>
      </c>
      <c r="D11" s="28">
        <v>2</v>
      </c>
      <c r="E11" s="28">
        <v>1</v>
      </c>
      <c r="F11" s="28">
        <v>2</v>
      </c>
      <c r="G11" s="28">
        <v>2</v>
      </c>
      <c r="H11" s="28">
        <v>2</v>
      </c>
      <c r="I11" s="28">
        <v>1</v>
      </c>
      <c r="J11" s="28">
        <v>1</v>
      </c>
      <c r="K11" s="28"/>
      <c r="L11" s="48"/>
      <c r="M11" s="98"/>
      <c r="N11" s="99"/>
      <c r="O11" s="100"/>
      <c r="Q11" s="47"/>
      <c r="R11" s="47"/>
      <c r="S11" s="47"/>
      <c r="T11" s="47"/>
      <c r="U11" s="47"/>
      <c r="V11" s="47"/>
      <c r="W11" s="47"/>
      <c r="X11" s="47"/>
      <c r="Y11" s="47"/>
    </row>
    <row r="14" ht="21" spans="2:15">
      <c r="B14" s="56" t="s">
        <v>16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01" t="s">
        <v>17</v>
      </c>
      <c r="N14" s="102"/>
      <c r="O14" s="103"/>
    </row>
    <row r="15" ht="18.75" customHeight="1" spans="2:17">
      <c r="B15" s="58"/>
      <c r="C15" s="59"/>
      <c r="D15" s="60" t="s">
        <v>18</v>
      </c>
      <c r="E15" s="61"/>
      <c r="F15" s="61"/>
      <c r="G15" s="61"/>
      <c r="H15" s="61"/>
      <c r="I15" s="61"/>
      <c r="J15" s="104"/>
      <c r="K15" s="105" t="s">
        <v>19</v>
      </c>
      <c r="L15" s="105"/>
      <c r="M15" s="106">
        <f>Q15*1.5</f>
        <v>1449</v>
      </c>
      <c r="N15" s="106"/>
      <c r="O15" s="106"/>
      <c r="Q15" s="110">
        <v>966</v>
      </c>
    </row>
    <row r="16" ht="18.75" spans="2:15">
      <c r="B16" s="58"/>
      <c r="C16" s="59"/>
      <c r="D16" s="62" t="s">
        <v>18</v>
      </c>
      <c r="E16" s="63"/>
      <c r="F16" s="63"/>
      <c r="G16" s="63"/>
      <c r="H16" s="63"/>
      <c r="I16" s="63"/>
      <c r="J16" s="107"/>
      <c r="K16" s="105" t="s">
        <v>20</v>
      </c>
      <c r="L16" s="105"/>
      <c r="M16" s="106">
        <f>Q15*2</f>
        <v>1932</v>
      </c>
      <c r="N16" s="106"/>
      <c r="O16" s="106"/>
    </row>
    <row r="17" ht="18.75" spans="2:15">
      <c r="B17" s="58"/>
      <c r="C17" s="59"/>
      <c r="D17" s="62" t="s">
        <v>18</v>
      </c>
      <c r="E17" s="63"/>
      <c r="F17" s="63"/>
      <c r="G17" s="63"/>
      <c r="H17" s="63"/>
      <c r="I17" s="63"/>
      <c r="J17" s="107"/>
      <c r="K17" s="105" t="s">
        <v>21</v>
      </c>
      <c r="L17" s="105"/>
      <c r="M17" s="106">
        <f>Q15*3</f>
        <v>2898</v>
      </c>
      <c r="N17" s="106"/>
      <c r="O17" s="106"/>
    </row>
    <row r="18" ht="18.75" spans="2:15">
      <c r="B18" s="58"/>
      <c r="C18" s="59"/>
      <c r="D18" s="62" t="s">
        <v>18</v>
      </c>
      <c r="E18" s="63"/>
      <c r="F18" s="63"/>
      <c r="G18" s="63"/>
      <c r="H18" s="63"/>
      <c r="I18" s="63"/>
      <c r="J18" s="107"/>
      <c r="K18" s="105" t="s">
        <v>22</v>
      </c>
      <c r="L18" s="105"/>
      <c r="M18" s="106">
        <f>Q15*4</f>
        <v>3864</v>
      </c>
      <c r="N18" s="106"/>
      <c r="O18" s="106"/>
    </row>
    <row r="19" ht="18.75" spans="2:15">
      <c r="B19" s="58"/>
      <c r="C19" s="59"/>
      <c r="D19" s="62" t="s">
        <v>18</v>
      </c>
      <c r="E19" s="63"/>
      <c r="F19" s="63"/>
      <c r="G19" s="63"/>
      <c r="H19" s="63"/>
      <c r="I19" s="63"/>
      <c r="J19" s="107"/>
      <c r="K19" s="105" t="s">
        <v>23</v>
      </c>
      <c r="L19" s="105"/>
      <c r="M19" s="106">
        <f>Q15*5</f>
        <v>4830</v>
      </c>
      <c r="N19" s="106"/>
      <c r="O19" s="106"/>
    </row>
    <row r="20" ht="18.75" spans="2:15">
      <c r="B20" s="58"/>
      <c r="C20" s="59"/>
      <c r="D20" s="64" t="s">
        <v>18</v>
      </c>
      <c r="E20" s="65"/>
      <c r="F20" s="65"/>
      <c r="G20" s="65"/>
      <c r="H20" s="65"/>
      <c r="I20" s="65"/>
      <c r="J20" s="108"/>
      <c r="K20" s="105" t="s">
        <v>24</v>
      </c>
      <c r="L20" s="105"/>
      <c r="M20" s="106">
        <f>Q15*6</f>
        <v>5796</v>
      </c>
      <c r="N20" s="106"/>
      <c r="O20" s="106"/>
    </row>
    <row r="21" ht="18.75" customHeight="1" spans="2:17">
      <c r="B21" s="66"/>
      <c r="C21" s="67"/>
      <c r="D21" s="60" t="s">
        <v>25</v>
      </c>
      <c r="E21" s="61"/>
      <c r="F21" s="61"/>
      <c r="G21" s="61"/>
      <c r="H21" s="61"/>
      <c r="I21" s="61"/>
      <c r="J21" s="104"/>
      <c r="K21" s="105" t="s">
        <v>19</v>
      </c>
      <c r="L21" s="105"/>
      <c r="M21" s="106">
        <f>Q21*1.5</f>
        <v>1323</v>
      </c>
      <c r="N21" s="106"/>
      <c r="O21" s="106"/>
      <c r="Q21" s="110">
        <v>882</v>
      </c>
    </row>
    <row r="22" ht="18.75" spans="2:15">
      <c r="B22" s="58"/>
      <c r="C22" s="59"/>
      <c r="D22" s="60" t="s">
        <v>25</v>
      </c>
      <c r="E22" s="61"/>
      <c r="F22" s="61"/>
      <c r="G22" s="61"/>
      <c r="H22" s="61"/>
      <c r="I22" s="61"/>
      <c r="J22" s="104"/>
      <c r="K22" s="105" t="s">
        <v>20</v>
      </c>
      <c r="L22" s="105"/>
      <c r="M22" s="106">
        <f>Q21*2</f>
        <v>1764</v>
      </c>
      <c r="N22" s="106"/>
      <c r="O22" s="106"/>
    </row>
    <row r="23" ht="18.75" spans="2:15">
      <c r="B23" s="58"/>
      <c r="C23" s="59"/>
      <c r="D23" s="60" t="s">
        <v>25</v>
      </c>
      <c r="E23" s="61"/>
      <c r="F23" s="61"/>
      <c r="G23" s="61"/>
      <c r="H23" s="61"/>
      <c r="I23" s="61"/>
      <c r="J23" s="104"/>
      <c r="K23" s="105" t="s">
        <v>21</v>
      </c>
      <c r="L23" s="105"/>
      <c r="M23" s="106">
        <f>Q21*3</f>
        <v>2646</v>
      </c>
      <c r="N23" s="106"/>
      <c r="O23" s="106"/>
    </row>
    <row r="24" ht="18.75" spans="2:15">
      <c r="B24" s="58"/>
      <c r="C24" s="59"/>
      <c r="D24" s="60" t="s">
        <v>25</v>
      </c>
      <c r="E24" s="61"/>
      <c r="F24" s="61"/>
      <c r="G24" s="61"/>
      <c r="H24" s="61"/>
      <c r="I24" s="61"/>
      <c r="J24" s="104"/>
      <c r="K24" s="105" t="s">
        <v>22</v>
      </c>
      <c r="L24" s="105"/>
      <c r="M24" s="106">
        <f>Q21*4</f>
        <v>3528</v>
      </c>
      <c r="N24" s="106"/>
      <c r="O24" s="106"/>
    </row>
    <row r="25" ht="18.75" spans="2:15">
      <c r="B25" s="58"/>
      <c r="C25" s="59"/>
      <c r="D25" s="60" t="s">
        <v>25</v>
      </c>
      <c r="E25" s="61"/>
      <c r="F25" s="61"/>
      <c r="G25" s="61"/>
      <c r="H25" s="61"/>
      <c r="I25" s="61"/>
      <c r="J25" s="104"/>
      <c r="K25" s="105" t="s">
        <v>23</v>
      </c>
      <c r="L25" s="105"/>
      <c r="M25" s="106">
        <f>Q21*5</f>
        <v>4410</v>
      </c>
      <c r="N25" s="106"/>
      <c r="O25" s="106"/>
    </row>
    <row r="26" ht="18.75" spans="2:15">
      <c r="B26" s="68"/>
      <c r="C26" s="69"/>
      <c r="D26" s="60" t="s">
        <v>25</v>
      </c>
      <c r="E26" s="61"/>
      <c r="F26" s="61"/>
      <c r="G26" s="61"/>
      <c r="H26" s="61"/>
      <c r="I26" s="61"/>
      <c r="J26" s="104"/>
      <c r="K26" s="105" t="s">
        <v>24</v>
      </c>
      <c r="L26" s="105"/>
      <c r="M26" s="106">
        <f>Q21*6</f>
        <v>5292</v>
      </c>
      <c r="N26" s="106"/>
      <c r="O26" s="106"/>
    </row>
    <row r="27" ht="18.75" customHeight="1" spans="2:17">
      <c r="B27" s="66"/>
      <c r="C27" s="67"/>
      <c r="D27" s="60" t="s">
        <v>26</v>
      </c>
      <c r="E27" s="61"/>
      <c r="F27" s="61"/>
      <c r="G27" s="61"/>
      <c r="H27" s="61"/>
      <c r="I27" s="61"/>
      <c r="J27" s="104"/>
      <c r="K27" s="105" t="s">
        <v>19</v>
      </c>
      <c r="L27" s="105"/>
      <c r="M27" s="106">
        <f>Q27*1.5</f>
        <v>1800</v>
      </c>
      <c r="N27" s="106"/>
      <c r="O27" s="106"/>
      <c r="Q27" s="110">
        <v>1200</v>
      </c>
    </row>
    <row r="28" ht="18.75" spans="2:15">
      <c r="B28" s="58"/>
      <c r="C28" s="59"/>
      <c r="D28" s="62" t="s">
        <v>26</v>
      </c>
      <c r="E28" s="63"/>
      <c r="F28" s="63"/>
      <c r="G28" s="63"/>
      <c r="H28" s="63"/>
      <c r="I28" s="63"/>
      <c r="J28" s="107"/>
      <c r="K28" s="105" t="s">
        <v>20</v>
      </c>
      <c r="L28" s="105"/>
      <c r="M28" s="106">
        <f>Q27*2</f>
        <v>2400</v>
      </c>
      <c r="N28" s="106"/>
      <c r="O28" s="106"/>
    </row>
    <row r="29" ht="18.75" spans="2:15">
      <c r="B29" s="58"/>
      <c r="C29" s="59"/>
      <c r="D29" s="62" t="s">
        <v>26</v>
      </c>
      <c r="E29" s="63"/>
      <c r="F29" s="63"/>
      <c r="G29" s="63"/>
      <c r="H29" s="63"/>
      <c r="I29" s="63"/>
      <c r="J29" s="107"/>
      <c r="K29" s="105" t="s">
        <v>21</v>
      </c>
      <c r="L29" s="105"/>
      <c r="M29" s="106">
        <f>Q27*3</f>
        <v>3600</v>
      </c>
      <c r="N29" s="106"/>
      <c r="O29" s="106"/>
    </row>
    <row r="30" ht="18.75" spans="2:15">
      <c r="B30" s="58"/>
      <c r="C30" s="59"/>
      <c r="D30" s="62" t="s">
        <v>26</v>
      </c>
      <c r="E30" s="63"/>
      <c r="F30" s="63"/>
      <c r="G30" s="63"/>
      <c r="H30" s="63"/>
      <c r="I30" s="63"/>
      <c r="J30" s="107"/>
      <c r="K30" s="105" t="s">
        <v>22</v>
      </c>
      <c r="L30" s="105"/>
      <c r="M30" s="106">
        <f>Q27*4</f>
        <v>4800</v>
      </c>
      <c r="N30" s="106"/>
      <c r="O30" s="106"/>
    </row>
    <row r="31" ht="18.75" spans="2:15">
      <c r="B31" s="58"/>
      <c r="C31" s="59"/>
      <c r="D31" s="62" t="s">
        <v>26</v>
      </c>
      <c r="E31" s="63"/>
      <c r="F31" s="63"/>
      <c r="G31" s="63"/>
      <c r="H31" s="63"/>
      <c r="I31" s="63"/>
      <c r="J31" s="107"/>
      <c r="K31" s="105" t="s">
        <v>23</v>
      </c>
      <c r="L31" s="105"/>
      <c r="M31" s="106">
        <f>Q27*5</f>
        <v>6000</v>
      </c>
      <c r="N31" s="106"/>
      <c r="O31" s="106"/>
    </row>
    <row r="32" ht="18.75" spans="2:15">
      <c r="B32" s="68"/>
      <c r="C32" s="69"/>
      <c r="D32" s="64" t="s">
        <v>26</v>
      </c>
      <c r="E32" s="65"/>
      <c r="F32" s="65"/>
      <c r="G32" s="65"/>
      <c r="H32" s="65"/>
      <c r="I32" s="65"/>
      <c r="J32" s="108"/>
      <c r="K32" s="105" t="s">
        <v>24</v>
      </c>
      <c r="L32" s="105"/>
      <c r="M32" s="106">
        <f>Q27*6</f>
        <v>7200</v>
      </c>
      <c r="N32" s="106"/>
      <c r="O32" s="106"/>
    </row>
    <row r="33" ht="80" customHeight="1" spans="2:15">
      <c r="B33" s="70"/>
      <c r="C33" s="71"/>
      <c r="D33" s="72" t="s">
        <v>27</v>
      </c>
      <c r="E33" s="72"/>
      <c r="F33" s="72"/>
      <c r="G33" s="72"/>
      <c r="H33" s="72"/>
      <c r="I33" s="72"/>
      <c r="J33" s="72"/>
      <c r="K33" s="10" t="s">
        <v>28</v>
      </c>
      <c r="L33" s="10"/>
      <c r="M33" s="109">
        <v>150</v>
      </c>
      <c r="N33" s="109"/>
      <c r="O33" s="109"/>
    </row>
    <row r="34" ht="80" customHeight="1" spans="2:15">
      <c r="B34" s="70"/>
      <c r="C34" s="71"/>
      <c r="D34" s="72" t="s">
        <v>29</v>
      </c>
      <c r="E34" s="72"/>
      <c r="F34" s="72"/>
      <c r="G34" s="72"/>
      <c r="H34" s="72"/>
      <c r="I34" s="72"/>
      <c r="J34" s="72"/>
      <c r="K34" s="10" t="s">
        <v>28</v>
      </c>
      <c r="L34" s="10"/>
      <c r="M34" s="109">
        <v>200</v>
      </c>
      <c r="N34" s="109"/>
      <c r="O34" s="109"/>
    </row>
    <row r="35" ht="80" customHeight="1" spans="2:15">
      <c r="B35" s="70"/>
      <c r="C35" s="71"/>
      <c r="D35" s="72" t="s">
        <v>30</v>
      </c>
      <c r="E35" s="72"/>
      <c r="F35" s="72"/>
      <c r="G35" s="72"/>
      <c r="H35" s="72"/>
      <c r="I35" s="72"/>
      <c r="J35" s="72"/>
      <c r="K35" s="10" t="s">
        <v>28</v>
      </c>
      <c r="L35" s="10"/>
      <c r="M35" s="109">
        <v>200</v>
      </c>
      <c r="N35" s="109"/>
      <c r="O35" s="109"/>
    </row>
    <row r="36" ht="80" customHeight="1" spans="2:15">
      <c r="B36" s="70"/>
      <c r="C36" s="71"/>
      <c r="D36" s="72" t="s">
        <v>31</v>
      </c>
      <c r="E36" s="72"/>
      <c r="F36" s="72"/>
      <c r="G36" s="72"/>
      <c r="H36" s="72"/>
      <c r="I36" s="72"/>
      <c r="J36" s="72"/>
      <c r="K36" s="10" t="s">
        <v>28</v>
      </c>
      <c r="L36" s="10"/>
      <c r="M36" s="109">
        <v>250</v>
      </c>
      <c r="N36" s="109"/>
      <c r="O36" s="109"/>
    </row>
    <row r="37" ht="18.75" spans="2:15">
      <c r="B37" s="76"/>
      <c r="C37" s="76"/>
      <c r="D37" s="76"/>
      <c r="E37" s="76"/>
      <c r="M37" s="16"/>
      <c r="N37" s="16"/>
      <c r="O37" s="16"/>
    </row>
  </sheetData>
  <mergeCells count="85">
    <mergeCell ref="C2:I2"/>
    <mergeCell ref="J2:L2"/>
    <mergeCell ref="B4:O4"/>
    <mergeCell ref="B6:L6"/>
    <mergeCell ref="M6:O6"/>
    <mergeCell ref="B7:L7"/>
    <mergeCell ref="B8:L8"/>
    <mergeCell ref="Q8:Y8"/>
    <mergeCell ref="B14:L14"/>
    <mergeCell ref="M14:O14"/>
    <mergeCell ref="D15:J15"/>
    <mergeCell ref="K15:L15"/>
    <mergeCell ref="M15:O15"/>
    <mergeCell ref="D16:J16"/>
    <mergeCell ref="K16:L16"/>
    <mergeCell ref="M16:O16"/>
    <mergeCell ref="D17:J17"/>
    <mergeCell ref="K17:L17"/>
    <mergeCell ref="M17:O17"/>
    <mergeCell ref="D18:J18"/>
    <mergeCell ref="K18:L18"/>
    <mergeCell ref="M18:O18"/>
    <mergeCell ref="D19:J19"/>
    <mergeCell ref="K19:L19"/>
    <mergeCell ref="M19:O19"/>
    <mergeCell ref="D20:J20"/>
    <mergeCell ref="K20:L20"/>
    <mergeCell ref="M20:O20"/>
    <mergeCell ref="D21:J21"/>
    <mergeCell ref="K21:L21"/>
    <mergeCell ref="M21:O21"/>
    <mergeCell ref="D22:J22"/>
    <mergeCell ref="K22:L22"/>
    <mergeCell ref="M22:O22"/>
    <mergeCell ref="D23:J23"/>
    <mergeCell ref="K23:L23"/>
    <mergeCell ref="M23:O23"/>
    <mergeCell ref="D24:J24"/>
    <mergeCell ref="K24:L24"/>
    <mergeCell ref="M24:O24"/>
    <mergeCell ref="D25:J25"/>
    <mergeCell ref="K25:L25"/>
    <mergeCell ref="M25:O25"/>
    <mergeCell ref="D26:J26"/>
    <mergeCell ref="K26:L26"/>
    <mergeCell ref="M26:O26"/>
    <mergeCell ref="D27:J27"/>
    <mergeCell ref="K27:L27"/>
    <mergeCell ref="M27:O27"/>
    <mergeCell ref="D28:J28"/>
    <mergeCell ref="K28:L28"/>
    <mergeCell ref="M28:O28"/>
    <mergeCell ref="D29:J29"/>
    <mergeCell ref="K29:L29"/>
    <mergeCell ref="M29:O29"/>
    <mergeCell ref="D30:J30"/>
    <mergeCell ref="K30:L30"/>
    <mergeCell ref="M30:O30"/>
    <mergeCell ref="D31:J31"/>
    <mergeCell ref="K31:L31"/>
    <mergeCell ref="M31:O31"/>
    <mergeCell ref="D32:J32"/>
    <mergeCell ref="K32:L32"/>
    <mergeCell ref="M32:O32"/>
    <mergeCell ref="B33:C33"/>
    <mergeCell ref="D33:J33"/>
    <mergeCell ref="K33:L33"/>
    <mergeCell ref="M33:O33"/>
    <mergeCell ref="B34:C34"/>
    <mergeCell ref="D34:J34"/>
    <mergeCell ref="K34:L34"/>
    <mergeCell ref="M34:O34"/>
    <mergeCell ref="B35:C35"/>
    <mergeCell ref="D35:J35"/>
    <mergeCell ref="K35:L35"/>
    <mergeCell ref="M35:O35"/>
    <mergeCell ref="B36:C36"/>
    <mergeCell ref="D36:J36"/>
    <mergeCell ref="K36:L36"/>
    <mergeCell ref="M36:O36"/>
    <mergeCell ref="M37:O37"/>
    <mergeCell ref="M7:O11"/>
    <mergeCell ref="B15:C20"/>
    <mergeCell ref="B21:C26"/>
    <mergeCell ref="B27:C3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1"/>
  <sheetViews>
    <sheetView topLeftCell="A44" workbookViewId="0">
      <selection activeCell="A50" sqref="$A50:$XFD50"/>
    </sheetView>
  </sheetViews>
  <sheetFormatPr defaultColWidth="9.14285714285714" defaultRowHeight="15"/>
  <cols>
    <col min="1" max="1" width="9.14285714285714" customWidth="1"/>
    <col min="2" max="2" width="20.8571428571429" customWidth="1"/>
    <col min="3" max="12" width="15.7142857142857" customWidth="1"/>
  </cols>
  <sheetData>
    <row r="1" ht="29" customHeight="1"/>
    <row r="2" ht="171" customHeight="1" spans="3:12">
      <c r="C2" s="16"/>
      <c r="D2" s="16"/>
      <c r="E2" s="16"/>
      <c r="F2" s="16"/>
      <c r="G2" s="16"/>
      <c r="H2" s="16"/>
      <c r="I2" s="16"/>
      <c r="J2" s="77"/>
      <c r="K2" s="77"/>
      <c r="L2" s="77"/>
    </row>
    <row r="3" ht="18.75" customHeight="1" spans="15:15">
      <c r="O3" s="78"/>
    </row>
    <row r="4" ht="18.75" customHeight="1" spans="2:16">
      <c r="B4" s="130" t="s">
        <v>39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8"/>
    </row>
    <row r="5" ht="18.75" customHeight="1" spans="2:16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9" customHeight="1" spans="2:16">
      <c r="B6" s="18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79"/>
      <c r="M6" s="80" t="s">
        <v>2</v>
      </c>
      <c r="N6" s="81"/>
      <c r="O6" s="82"/>
      <c r="P6" s="8"/>
    </row>
    <row r="7" ht="18.75" customHeight="1" spans="2:15">
      <c r="B7" s="20" t="s">
        <v>40</v>
      </c>
      <c r="C7" s="21"/>
      <c r="D7" s="21"/>
      <c r="E7" s="21"/>
      <c r="F7" s="21"/>
      <c r="G7" s="21"/>
      <c r="H7" s="21"/>
      <c r="I7" s="21"/>
      <c r="J7" s="21"/>
      <c r="K7" s="21"/>
      <c r="L7" s="83"/>
      <c r="M7" s="84">
        <v>4620</v>
      </c>
      <c r="N7" s="85"/>
      <c r="O7" s="86"/>
    </row>
    <row r="8" ht="18.75" customHeight="1" spans="2:15">
      <c r="B8" s="22" t="s">
        <v>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87"/>
      <c r="N8" s="88"/>
      <c r="O8" s="89"/>
    </row>
    <row r="9" ht="78" customHeight="1" spans="2:15">
      <c r="B9" s="12"/>
      <c r="C9" s="24"/>
      <c r="D9" s="24"/>
      <c r="E9" s="24"/>
      <c r="F9" s="38"/>
      <c r="G9" s="24"/>
      <c r="H9" s="24"/>
      <c r="I9" s="24"/>
      <c r="J9" s="24"/>
      <c r="K9" s="38"/>
      <c r="L9" s="90"/>
      <c r="M9" s="87"/>
      <c r="N9" s="88"/>
      <c r="O9" s="89"/>
    </row>
    <row r="10" ht="30" customHeight="1" spans="2:15">
      <c r="B10" s="25" t="s">
        <v>5</v>
      </c>
      <c r="C10" s="26" t="s">
        <v>6</v>
      </c>
      <c r="D10" s="26" t="s">
        <v>7</v>
      </c>
      <c r="E10" s="26" t="s">
        <v>10</v>
      </c>
      <c r="F10" s="26" t="s">
        <v>11</v>
      </c>
      <c r="G10" s="26" t="s">
        <v>9</v>
      </c>
      <c r="H10" s="26" t="s">
        <v>14</v>
      </c>
      <c r="I10" s="26" t="s">
        <v>13</v>
      </c>
      <c r="J10" s="26" t="s">
        <v>12</v>
      </c>
      <c r="K10" s="91" t="s">
        <v>15</v>
      </c>
      <c r="L10" s="91"/>
      <c r="M10" s="87"/>
      <c r="N10" s="88"/>
      <c r="O10" s="89"/>
    </row>
    <row r="11" ht="15.75" customHeight="1" spans="2:15">
      <c r="B11" s="27">
        <v>1</v>
      </c>
      <c r="C11" s="28">
        <v>1</v>
      </c>
      <c r="D11" s="28">
        <v>2</v>
      </c>
      <c r="E11" s="28">
        <v>2</v>
      </c>
      <c r="F11" s="28">
        <v>2</v>
      </c>
      <c r="G11" s="28">
        <v>2</v>
      </c>
      <c r="H11" s="28">
        <v>2</v>
      </c>
      <c r="I11" s="28">
        <v>8</v>
      </c>
      <c r="J11" s="28">
        <v>2</v>
      </c>
      <c r="K11" s="92">
        <v>1</v>
      </c>
      <c r="L11" s="92"/>
      <c r="M11" s="87"/>
      <c r="N11" s="88"/>
      <c r="O11" s="89"/>
    </row>
    <row r="12" spans="13:15">
      <c r="M12" s="87"/>
      <c r="N12" s="88"/>
      <c r="O12" s="89"/>
    </row>
    <row r="13" ht="15.75" spans="13:15">
      <c r="M13" s="87"/>
      <c r="N13" s="88"/>
      <c r="O13" s="89"/>
    </row>
    <row r="14" ht="18.75" spans="2:15">
      <c r="B14" s="50" t="s">
        <v>41</v>
      </c>
      <c r="C14" s="51"/>
      <c r="D14" s="51"/>
      <c r="E14" s="51"/>
      <c r="F14" s="51"/>
      <c r="G14" s="51"/>
      <c r="H14" s="51"/>
      <c r="I14" s="51"/>
      <c r="J14" s="51"/>
      <c r="K14" s="51"/>
      <c r="L14" s="93"/>
      <c r="M14" s="87"/>
      <c r="N14" s="88"/>
      <c r="O14" s="89"/>
    </row>
    <row r="15" ht="18.75" spans="2:15"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87"/>
      <c r="N15" s="88"/>
      <c r="O15" s="89"/>
    </row>
    <row r="16" ht="76.5" customHeight="1" spans="2:15">
      <c r="B16" s="12"/>
      <c r="C16" s="24"/>
      <c r="D16" s="24"/>
      <c r="E16" s="24"/>
      <c r="F16" s="24"/>
      <c r="G16" s="24"/>
      <c r="H16" s="24"/>
      <c r="I16" s="38"/>
      <c r="J16" s="24"/>
      <c r="K16" s="38"/>
      <c r="L16" s="90"/>
      <c r="M16" s="87"/>
      <c r="N16" s="88"/>
      <c r="O16" s="89"/>
    </row>
    <row r="17" ht="30" spans="2:15">
      <c r="B17" s="25" t="s">
        <v>42</v>
      </c>
      <c r="C17" s="26" t="s">
        <v>42</v>
      </c>
      <c r="D17" s="26" t="s">
        <v>43</v>
      </c>
      <c r="E17" s="26" t="s">
        <v>43</v>
      </c>
      <c r="F17" s="26" t="s">
        <v>43</v>
      </c>
      <c r="G17" s="26" t="s">
        <v>9</v>
      </c>
      <c r="H17" s="26" t="s">
        <v>14</v>
      </c>
      <c r="I17" s="26" t="s">
        <v>11</v>
      </c>
      <c r="J17" s="26" t="s">
        <v>10</v>
      </c>
      <c r="K17" s="26" t="s">
        <v>12</v>
      </c>
      <c r="L17" s="91" t="s">
        <v>13</v>
      </c>
      <c r="M17" s="87"/>
      <c r="N17" s="88"/>
      <c r="O17" s="89"/>
    </row>
    <row r="18" ht="15.75" spans="2:15">
      <c r="B18" s="54">
        <v>2</v>
      </c>
      <c r="C18" s="55">
        <v>2</v>
      </c>
      <c r="D18" s="55">
        <v>2</v>
      </c>
      <c r="E18" s="55">
        <v>2</v>
      </c>
      <c r="F18" s="55">
        <v>2</v>
      </c>
      <c r="G18" s="55">
        <v>2</v>
      </c>
      <c r="H18" s="55">
        <v>2</v>
      </c>
      <c r="I18" s="55">
        <v>6</v>
      </c>
      <c r="J18" s="55">
        <v>2</v>
      </c>
      <c r="K18" s="55">
        <v>4</v>
      </c>
      <c r="L18" s="96">
        <v>20</v>
      </c>
      <c r="M18" s="87"/>
      <c r="N18" s="88"/>
      <c r="O18" s="89"/>
    </row>
    <row r="19" ht="15.75" spans="13:15">
      <c r="M19" s="87"/>
      <c r="N19" s="88"/>
      <c r="O19" s="89"/>
    </row>
    <row r="20" ht="18.75" spans="2:15">
      <c r="B20" s="131"/>
      <c r="C20" s="131"/>
      <c r="D20" s="131"/>
      <c r="E20" s="131"/>
      <c r="F20" s="131"/>
      <c r="I20" s="50" t="s">
        <v>44</v>
      </c>
      <c r="J20" s="51"/>
      <c r="K20" s="51"/>
      <c r="L20" s="119"/>
      <c r="M20" s="87"/>
      <c r="N20" s="88"/>
      <c r="O20" s="89"/>
    </row>
    <row r="21" ht="18.75" spans="2:15">
      <c r="B21" s="132"/>
      <c r="C21" s="132"/>
      <c r="D21" s="132"/>
      <c r="E21" s="132"/>
      <c r="F21" s="132"/>
      <c r="I21" s="52" t="s">
        <v>4</v>
      </c>
      <c r="J21" s="94"/>
      <c r="K21" s="94"/>
      <c r="L21" s="120"/>
      <c r="M21" s="87"/>
      <c r="N21" s="88"/>
      <c r="O21" s="89"/>
    </row>
    <row r="22" ht="76.5" customHeight="1" spans="2:15">
      <c r="B22" s="42"/>
      <c r="C22" s="42"/>
      <c r="D22" s="133"/>
      <c r="E22" s="42"/>
      <c r="F22" s="42"/>
      <c r="I22" s="12"/>
      <c r="J22" s="38"/>
      <c r="K22" s="24"/>
      <c r="L22" s="121"/>
      <c r="M22" s="87"/>
      <c r="N22" s="88"/>
      <c r="O22" s="89"/>
    </row>
    <row r="23" ht="56.25" spans="2:15">
      <c r="B23" s="47"/>
      <c r="C23" s="47"/>
      <c r="D23" s="47"/>
      <c r="E23" s="47"/>
      <c r="F23" s="47"/>
      <c r="I23" s="25" t="s">
        <v>45</v>
      </c>
      <c r="J23" s="94" t="s">
        <v>8</v>
      </c>
      <c r="K23" s="26" t="s">
        <v>13</v>
      </c>
      <c r="L23" s="45" t="s">
        <v>46</v>
      </c>
      <c r="M23" s="87"/>
      <c r="N23" s="88"/>
      <c r="O23" s="89"/>
    </row>
    <row r="24" ht="15.75" spans="2:15">
      <c r="B24" s="47"/>
      <c r="C24" s="47"/>
      <c r="D24" s="47"/>
      <c r="E24" s="47"/>
      <c r="F24" s="47"/>
      <c r="I24" s="54">
        <v>1</v>
      </c>
      <c r="J24" s="55">
        <v>1</v>
      </c>
      <c r="K24" s="55">
        <v>4</v>
      </c>
      <c r="L24" s="122">
        <v>2</v>
      </c>
      <c r="M24" s="98"/>
      <c r="N24" s="99"/>
      <c r="O24" s="100"/>
    </row>
    <row r="27" ht="21" spans="2:15">
      <c r="B27" s="56" t="s">
        <v>16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101" t="s">
        <v>17</v>
      </c>
      <c r="N27" s="102"/>
      <c r="O27" s="103"/>
    </row>
    <row r="28" ht="18.75" customHeight="1" spans="2:17">
      <c r="B28" s="58"/>
      <c r="C28" s="59"/>
      <c r="D28" s="60" t="s">
        <v>18</v>
      </c>
      <c r="E28" s="61"/>
      <c r="F28" s="61"/>
      <c r="G28" s="61"/>
      <c r="H28" s="61"/>
      <c r="I28" s="61"/>
      <c r="J28" s="104"/>
      <c r="K28" s="105" t="s">
        <v>19</v>
      </c>
      <c r="L28" s="105"/>
      <c r="M28" s="106">
        <f>Q28*1.5</f>
        <v>1449</v>
      </c>
      <c r="N28" s="106"/>
      <c r="O28" s="106"/>
      <c r="Q28" s="110">
        <v>966</v>
      </c>
    </row>
    <row r="29" ht="18.75" spans="2:15">
      <c r="B29" s="58"/>
      <c r="C29" s="59"/>
      <c r="D29" s="62" t="s">
        <v>18</v>
      </c>
      <c r="E29" s="63"/>
      <c r="F29" s="63"/>
      <c r="G29" s="63"/>
      <c r="H29" s="63"/>
      <c r="I29" s="63"/>
      <c r="J29" s="107"/>
      <c r="K29" s="105" t="s">
        <v>20</v>
      </c>
      <c r="L29" s="105"/>
      <c r="M29" s="106">
        <f>Q28*2</f>
        <v>1932</v>
      </c>
      <c r="N29" s="106"/>
      <c r="O29" s="106"/>
    </row>
    <row r="30" ht="18.75" spans="2:15">
      <c r="B30" s="58"/>
      <c r="C30" s="59"/>
      <c r="D30" s="62" t="s">
        <v>18</v>
      </c>
      <c r="E30" s="63"/>
      <c r="F30" s="63"/>
      <c r="G30" s="63"/>
      <c r="H30" s="63"/>
      <c r="I30" s="63"/>
      <c r="J30" s="107"/>
      <c r="K30" s="105" t="s">
        <v>21</v>
      </c>
      <c r="L30" s="105"/>
      <c r="M30" s="106">
        <f>Q28*3</f>
        <v>2898</v>
      </c>
      <c r="N30" s="106"/>
      <c r="O30" s="106"/>
    </row>
    <row r="31" ht="18.75" spans="2:15">
      <c r="B31" s="58"/>
      <c r="C31" s="59"/>
      <c r="D31" s="62" t="s">
        <v>18</v>
      </c>
      <c r="E31" s="63"/>
      <c r="F31" s="63"/>
      <c r="G31" s="63"/>
      <c r="H31" s="63"/>
      <c r="I31" s="63"/>
      <c r="J31" s="107"/>
      <c r="K31" s="105" t="s">
        <v>22</v>
      </c>
      <c r="L31" s="105"/>
      <c r="M31" s="106">
        <f>Q28*4</f>
        <v>3864</v>
      </c>
      <c r="N31" s="106"/>
      <c r="O31" s="106"/>
    </row>
    <row r="32" ht="18.75" spans="2:15">
      <c r="B32" s="58"/>
      <c r="C32" s="59"/>
      <c r="D32" s="62" t="s">
        <v>18</v>
      </c>
      <c r="E32" s="63"/>
      <c r="F32" s="63"/>
      <c r="G32" s="63"/>
      <c r="H32" s="63"/>
      <c r="I32" s="63"/>
      <c r="J32" s="107"/>
      <c r="K32" s="105" t="s">
        <v>23</v>
      </c>
      <c r="L32" s="105"/>
      <c r="M32" s="106">
        <f>Q28*5</f>
        <v>4830</v>
      </c>
      <c r="N32" s="106"/>
      <c r="O32" s="106"/>
    </row>
    <row r="33" ht="18.75" spans="2:15">
      <c r="B33" s="58"/>
      <c r="C33" s="59"/>
      <c r="D33" s="64" t="s">
        <v>18</v>
      </c>
      <c r="E33" s="65"/>
      <c r="F33" s="65"/>
      <c r="G33" s="65"/>
      <c r="H33" s="65"/>
      <c r="I33" s="65"/>
      <c r="J33" s="108"/>
      <c r="K33" s="105" t="s">
        <v>24</v>
      </c>
      <c r="L33" s="105"/>
      <c r="M33" s="106">
        <f>Q28*6</f>
        <v>5796</v>
      </c>
      <c r="N33" s="106"/>
      <c r="O33" s="106"/>
    </row>
    <row r="34" ht="18.75" customHeight="1" spans="2:17">
      <c r="B34" s="66"/>
      <c r="C34" s="67"/>
      <c r="D34" s="60" t="s">
        <v>25</v>
      </c>
      <c r="E34" s="61"/>
      <c r="F34" s="61"/>
      <c r="G34" s="61"/>
      <c r="H34" s="61"/>
      <c r="I34" s="61"/>
      <c r="J34" s="104"/>
      <c r="K34" s="105" t="s">
        <v>19</v>
      </c>
      <c r="L34" s="105"/>
      <c r="M34" s="106">
        <f>Q34*1.5</f>
        <v>1323</v>
      </c>
      <c r="N34" s="106"/>
      <c r="O34" s="106"/>
      <c r="Q34" s="110">
        <v>882</v>
      </c>
    </row>
    <row r="35" ht="18.75" spans="2:15">
      <c r="B35" s="58"/>
      <c r="C35" s="59"/>
      <c r="D35" s="60" t="s">
        <v>25</v>
      </c>
      <c r="E35" s="61"/>
      <c r="F35" s="61"/>
      <c r="G35" s="61"/>
      <c r="H35" s="61"/>
      <c r="I35" s="61"/>
      <c r="J35" s="104"/>
      <c r="K35" s="105" t="s">
        <v>20</v>
      </c>
      <c r="L35" s="105"/>
      <c r="M35" s="106">
        <f>Q34*2</f>
        <v>1764</v>
      </c>
      <c r="N35" s="106"/>
      <c r="O35" s="106"/>
    </row>
    <row r="36" ht="18.75" spans="2:15">
      <c r="B36" s="58"/>
      <c r="C36" s="59"/>
      <c r="D36" s="60" t="s">
        <v>25</v>
      </c>
      <c r="E36" s="61"/>
      <c r="F36" s="61"/>
      <c r="G36" s="61"/>
      <c r="H36" s="61"/>
      <c r="I36" s="61"/>
      <c r="J36" s="104"/>
      <c r="K36" s="105" t="s">
        <v>21</v>
      </c>
      <c r="L36" s="105"/>
      <c r="M36" s="106">
        <f>Q34*3</f>
        <v>2646</v>
      </c>
      <c r="N36" s="106"/>
      <c r="O36" s="106"/>
    </row>
    <row r="37" ht="18.75" spans="2:15">
      <c r="B37" s="58"/>
      <c r="C37" s="59"/>
      <c r="D37" s="60" t="s">
        <v>25</v>
      </c>
      <c r="E37" s="61"/>
      <c r="F37" s="61"/>
      <c r="G37" s="61"/>
      <c r="H37" s="61"/>
      <c r="I37" s="61"/>
      <c r="J37" s="104"/>
      <c r="K37" s="105" t="s">
        <v>22</v>
      </c>
      <c r="L37" s="105"/>
      <c r="M37" s="106">
        <f>Q34*4</f>
        <v>3528</v>
      </c>
      <c r="N37" s="106"/>
      <c r="O37" s="106"/>
    </row>
    <row r="38" ht="18.75" spans="2:15">
      <c r="B38" s="58"/>
      <c r="C38" s="59"/>
      <c r="D38" s="60" t="s">
        <v>25</v>
      </c>
      <c r="E38" s="61"/>
      <c r="F38" s="61"/>
      <c r="G38" s="61"/>
      <c r="H38" s="61"/>
      <c r="I38" s="61"/>
      <c r="J38" s="104"/>
      <c r="K38" s="105" t="s">
        <v>23</v>
      </c>
      <c r="L38" s="105"/>
      <c r="M38" s="106">
        <f>Q34*5</f>
        <v>4410</v>
      </c>
      <c r="N38" s="106"/>
      <c r="O38" s="106"/>
    </row>
    <row r="39" ht="18.75" spans="2:15">
      <c r="B39" s="68"/>
      <c r="C39" s="69"/>
      <c r="D39" s="60" t="s">
        <v>25</v>
      </c>
      <c r="E39" s="61"/>
      <c r="F39" s="61"/>
      <c r="G39" s="61"/>
      <c r="H39" s="61"/>
      <c r="I39" s="61"/>
      <c r="J39" s="104"/>
      <c r="K39" s="105" t="s">
        <v>24</v>
      </c>
      <c r="L39" s="105"/>
      <c r="M39" s="106">
        <f>Q34*6</f>
        <v>5292</v>
      </c>
      <c r="N39" s="106"/>
      <c r="O39" s="106"/>
    </row>
    <row r="40" ht="18.75" customHeight="1" spans="2:17">
      <c r="B40" s="66"/>
      <c r="C40" s="67"/>
      <c r="D40" s="60" t="s">
        <v>26</v>
      </c>
      <c r="E40" s="61"/>
      <c r="F40" s="61"/>
      <c r="G40" s="61"/>
      <c r="H40" s="61"/>
      <c r="I40" s="61"/>
      <c r="J40" s="104"/>
      <c r="K40" s="105" t="s">
        <v>19</v>
      </c>
      <c r="L40" s="105"/>
      <c r="M40" s="106">
        <f>Q40*1.5</f>
        <v>1800</v>
      </c>
      <c r="N40" s="106"/>
      <c r="O40" s="106"/>
      <c r="Q40" s="110">
        <v>1200</v>
      </c>
    </row>
    <row r="41" ht="18.75" spans="2:15">
      <c r="B41" s="58"/>
      <c r="C41" s="59"/>
      <c r="D41" s="62" t="s">
        <v>26</v>
      </c>
      <c r="E41" s="63"/>
      <c r="F41" s="63"/>
      <c r="G41" s="63"/>
      <c r="H41" s="63"/>
      <c r="I41" s="63"/>
      <c r="J41" s="107"/>
      <c r="K41" s="105" t="s">
        <v>20</v>
      </c>
      <c r="L41" s="105"/>
      <c r="M41" s="106">
        <f>Q40*2</f>
        <v>2400</v>
      </c>
      <c r="N41" s="106"/>
      <c r="O41" s="106"/>
    </row>
    <row r="42" ht="18.75" spans="2:15">
      <c r="B42" s="58"/>
      <c r="C42" s="59"/>
      <c r="D42" s="62" t="s">
        <v>26</v>
      </c>
      <c r="E42" s="63"/>
      <c r="F42" s="63"/>
      <c r="G42" s="63"/>
      <c r="H42" s="63"/>
      <c r="I42" s="63"/>
      <c r="J42" s="107"/>
      <c r="K42" s="105" t="s">
        <v>21</v>
      </c>
      <c r="L42" s="105"/>
      <c r="M42" s="106">
        <f>Q40*3</f>
        <v>3600</v>
      </c>
      <c r="N42" s="106"/>
      <c r="O42" s="106"/>
    </row>
    <row r="43" ht="18.75" spans="2:15">
      <c r="B43" s="58"/>
      <c r="C43" s="59"/>
      <c r="D43" s="62" t="s">
        <v>26</v>
      </c>
      <c r="E43" s="63"/>
      <c r="F43" s="63"/>
      <c r="G43" s="63"/>
      <c r="H43" s="63"/>
      <c r="I43" s="63"/>
      <c r="J43" s="107"/>
      <c r="K43" s="105" t="s">
        <v>22</v>
      </c>
      <c r="L43" s="105"/>
      <c r="M43" s="106">
        <f>Q40*4</f>
        <v>4800</v>
      </c>
      <c r="N43" s="106"/>
      <c r="O43" s="106"/>
    </row>
    <row r="44" ht="18.75" spans="2:15">
      <c r="B44" s="58"/>
      <c r="C44" s="59"/>
      <c r="D44" s="62" t="s">
        <v>26</v>
      </c>
      <c r="E44" s="63"/>
      <c r="F44" s="63"/>
      <c r="G44" s="63"/>
      <c r="H44" s="63"/>
      <c r="I44" s="63"/>
      <c r="J44" s="107"/>
      <c r="K44" s="105" t="s">
        <v>23</v>
      </c>
      <c r="L44" s="105"/>
      <c r="M44" s="106">
        <f>Q40*5</f>
        <v>6000</v>
      </c>
      <c r="N44" s="106"/>
      <c r="O44" s="106"/>
    </row>
    <row r="45" ht="18.75" spans="2:15">
      <c r="B45" s="68"/>
      <c r="C45" s="69"/>
      <c r="D45" s="64" t="s">
        <v>26</v>
      </c>
      <c r="E45" s="65"/>
      <c r="F45" s="65"/>
      <c r="G45" s="65"/>
      <c r="H45" s="65"/>
      <c r="I45" s="65"/>
      <c r="J45" s="108"/>
      <c r="K45" s="105" t="s">
        <v>24</v>
      </c>
      <c r="L45" s="105"/>
      <c r="M45" s="106">
        <f>Q40*6</f>
        <v>7200</v>
      </c>
      <c r="N45" s="106"/>
      <c r="O45" s="106"/>
    </row>
    <row r="46" ht="80" customHeight="1" spans="2:15">
      <c r="B46" s="70"/>
      <c r="C46" s="71"/>
      <c r="D46" s="72" t="s">
        <v>27</v>
      </c>
      <c r="E46" s="72"/>
      <c r="F46" s="72"/>
      <c r="G46" s="72"/>
      <c r="H46" s="72"/>
      <c r="I46" s="72"/>
      <c r="J46" s="72"/>
      <c r="K46" s="10" t="s">
        <v>28</v>
      </c>
      <c r="L46" s="10"/>
      <c r="M46" s="109">
        <v>150</v>
      </c>
      <c r="N46" s="109"/>
      <c r="O46" s="109"/>
    </row>
    <row r="47" ht="80" customHeight="1" spans="2:15">
      <c r="B47" s="70"/>
      <c r="C47" s="71"/>
      <c r="D47" s="72" t="s">
        <v>29</v>
      </c>
      <c r="E47" s="72"/>
      <c r="F47" s="72"/>
      <c r="G47" s="72"/>
      <c r="H47" s="72"/>
      <c r="I47" s="72"/>
      <c r="J47" s="72"/>
      <c r="K47" s="10" t="s">
        <v>28</v>
      </c>
      <c r="L47" s="10"/>
      <c r="M47" s="109">
        <v>200</v>
      </c>
      <c r="N47" s="109"/>
      <c r="O47" s="109"/>
    </row>
    <row r="48" ht="80" customHeight="1" spans="2:15">
      <c r="B48" s="70"/>
      <c r="C48" s="71"/>
      <c r="D48" s="72" t="s">
        <v>30</v>
      </c>
      <c r="E48" s="72"/>
      <c r="F48" s="72"/>
      <c r="G48" s="72"/>
      <c r="H48" s="72"/>
      <c r="I48" s="72"/>
      <c r="J48" s="72"/>
      <c r="K48" s="10" t="s">
        <v>28</v>
      </c>
      <c r="L48" s="10"/>
      <c r="M48" s="109">
        <v>200</v>
      </c>
      <c r="N48" s="109"/>
      <c r="O48" s="109"/>
    </row>
    <row r="49" ht="80" customHeight="1" spans="2:15">
      <c r="B49" s="70"/>
      <c r="C49" s="71"/>
      <c r="D49" s="72" t="s">
        <v>31</v>
      </c>
      <c r="E49" s="72"/>
      <c r="F49" s="72"/>
      <c r="G49" s="72"/>
      <c r="H49" s="72"/>
      <c r="I49" s="72"/>
      <c r="J49" s="72"/>
      <c r="K49" s="10" t="s">
        <v>28</v>
      </c>
      <c r="L49" s="10"/>
      <c r="M49" s="109">
        <v>250</v>
      </c>
      <c r="N49" s="109"/>
      <c r="O49" s="109"/>
    </row>
    <row r="50" ht="80" customHeight="1" spans="2:15">
      <c r="B50" s="73" t="s">
        <v>47</v>
      </c>
      <c r="C50" s="73"/>
      <c r="D50" s="74" t="s">
        <v>48</v>
      </c>
      <c r="E50" s="74"/>
      <c r="F50" s="74"/>
      <c r="G50" s="74"/>
      <c r="H50" s="74"/>
      <c r="I50" s="74"/>
      <c r="J50" s="74"/>
      <c r="K50" s="10" t="s">
        <v>49</v>
      </c>
      <c r="L50" s="10"/>
      <c r="M50" s="109">
        <v>3192</v>
      </c>
      <c r="N50" s="109"/>
      <c r="O50" s="109"/>
    </row>
    <row r="51" ht="80" customHeight="1" spans="2:15">
      <c r="B51" s="73"/>
      <c r="C51" s="73"/>
      <c r="D51" s="75" t="s">
        <v>50</v>
      </c>
      <c r="E51" s="75"/>
      <c r="F51" s="75"/>
      <c r="G51" s="75"/>
      <c r="H51" s="75"/>
      <c r="I51" s="75"/>
      <c r="J51" s="75"/>
      <c r="K51" s="10" t="s">
        <v>49</v>
      </c>
      <c r="L51" s="10"/>
      <c r="M51" s="109">
        <v>750</v>
      </c>
      <c r="N51" s="109"/>
      <c r="O51" s="109"/>
    </row>
  </sheetData>
  <mergeCells count="97">
    <mergeCell ref="C2:I2"/>
    <mergeCell ref="J2:L2"/>
    <mergeCell ref="B4:O4"/>
    <mergeCell ref="B6:L6"/>
    <mergeCell ref="M6:O6"/>
    <mergeCell ref="B7:L7"/>
    <mergeCell ref="B8:L8"/>
    <mergeCell ref="B14:L14"/>
    <mergeCell ref="B15:L15"/>
    <mergeCell ref="B20:F20"/>
    <mergeCell ref="I20:L20"/>
    <mergeCell ref="B21:F21"/>
    <mergeCell ref="I21:L21"/>
    <mergeCell ref="B27:L27"/>
    <mergeCell ref="M27:O27"/>
    <mergeCell ref="D28:J28"/>
    <mergeCell ref="K28:L28"/>
    <mergeCell ref="M28:O28"/>
    <mergeCell ref="D29:J29"/>
    <mergeCell ref="K29:L29"/>
    <mergeCell ref="M29:O29"/>
    <mergeCell ref="D30:J30"/>
    <mergeCell ref="K30:L30"/>
    <mergeCell ref="M30:O30"/>
    <mergeCell ref="D31:J31"/>
    <mergeCell ref="K31:L31"/>
    <mergeCell ref="M31:O31"/>
    <mergeCell ref="D32:J32"/>
    <mergeCell ref="K32:L32"/>
    <mergeCell ref="M32:O32"/>
    <mergeCell ref="D33:J33"/>
    <mergeCell ref="K33:L33"/>
    <mergeCell ref="M33:O33"/>
    <mergeCell ref="D34:J34"/>
    <mergeCell ref="K34:L34"/>
    <mergeCell ref="M34:O34"/>
    <mergeCell ref="D35:J35"/>
    <mergeCell ref="K35:L35"/>
    <mergeCell ref="M35:O35"/>
    <mergeCell ref="D36:J36"/>
    <mergeCell ref="K36:L36"/>
    <mergeCell ref="M36:O36"/>
    <mergeCell ref="D37:J37"/>
    <mergeCell ref="K37:L37"/>
    <mergeCell ref="M37:O37"/>
    <mergeCell ref="D38:J38"/>
    <mergeCell ref="K38:L38"/>
    <mergeCell ref="M38:O38"/>
    <mergeCell ref="D39:J39"/>
    <mergeCell ref="K39:L39"/>
    <mergeCell ref="M39:O39"/>
    <mergeCell ref="D40:J40"/>
    <mergeCell ref="K40:L40"/>
    <mergeCell ref="M40:O40"/>
    <mergeCell ref="D41:J41"/>
    <mergeCell ref="K41:L41"/>
    <mergeCell ref="M41:O41"/>
    <mergeCell ref="D42:J42"/>
    <mergeCell ref="K42:L42"/>
    <mergeCell ref="M42:O42"/>
    <mergeCell ref="D43:J43"/>
    <mergeCell ref="K43:L43"/>
    <mergeCell ref="M43:O43"/>
    <mergeCell ref="D44:J44"/>
    <mergeCell ref="K44:L44"/>
    <mergeCell ref="M44:O44"/>
    <mergeCell ref="D45:J45"/>
    <mergeCell ref="K45:L45"/>
    <mergeCell ref="M45:O45"/>
    <mergeCell ref="B46:C46"/>
    <mergeCell ref="D46:J46"/>
    <mergeCell ref="K46:L46"/>
    <mergeCell ref="M46:O46"/>
    <mergeCell ref="B47:C47"/>
    <mergeCell ref="D47:J47"/>
    <mergeCell ref="K47:L47"/>
    <mergeCell ref="M47:O47"/>
    <mergeCell ref="B48:C48"/>
    <mergeCell ref="D48:J48"/>
    <mergeCell ref="K48:L48"/>
    <mergeCell ref="M48:O48"/>
    <mergeCell ref="B49:C49"/>
    <mergeCell ref="D49:J49"/>
    <mergeCell ref="K49:L49"/>
    <mergeCell ref="M49:O49"/>
    <mergeCell ref="B50:C50"/>
    <mergeCell ref="D50:J50"/>
    <mergeCell ref="K50:L50"/>
    <mergeCell ref="M50:O50"/>
    <mergeCell ref="B51:C51"/>
    <mergeCell ref="D51:J51"/>
    <mergeCell ref="K51:L51"/>
    <mergeCell ref="M51:O51"/>
    <mergeCell ref="M7:O24"/>
    <mergeCell ref="B28:C33"/>
    <mergeCell ref="B34:C39"/>
    <mergeCell ref="B40:C4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63"/>
  <sheetViews>
    <sheetView workbookViewId="0">
      <selection activeCell="C2" sqref="C2:I2"/>
    </sheetView>
  </sheetViews>
  <sheetFormatPr defaultColWidth="9.14285714285714" defaultRowHeight="15"/>
  <cols>
    <col min="1" max="1" width="9.14285714285714" customWidth="1"/>
    <col min="2" max="2" width="20.8571428571429" customWidth="1"/>
    <col min="3" max="12" width="15.7142857142857" customWidth="1"/>
  </cols>
  <sheetData>
    <row r="1" ht="29" customHeight="1"/>
    <row r="2" ht="171" customHeight="1" spans="3:12">
      <c r="C2" s="16"/>
      <c r="D2" s="16"/>
      <c r="E2" s="16"/>
      <c r="F2" s="16"/>
      <c r="G2" s="16"/>
      <c r="H2" s="16"/>
      <c r="I2" s="16"/>
      <c r="J2" s="77"/>
      <c r="K2" s="77"/>
      <c r="L2" s="77"/>
    </row>
    <row r="3" ht="18.75" customHeight="1" spans="14:14">
      <c r="N3" s="129"/>
    </row>
    <row r="4" ht="18.75" customHeight="1" spans="2:16">
      <c r="B4" s="17" t="s">
        <v>51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8"/>
    </row>
    <row r="5" ht="18.75" customHeight="1" spans="2:16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9" customHeight="1" spans="2:16">
      <c r="B6" s="18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79"/>
      <c r="M6" s="80" t="s">
        <v>2</v>
      </c>
      <c r="N6" s="81"/>
      <c r="O6" s="82"/>
      <c r="P6" s="8"/>
    </row>
    <row r="7" ht="18.75" customHeight="1" spans="2:15">
      <c r="B7" s="20" t="s">
        <v>52</v>
      </c>
      <c r="C7" s="21"/>
      <c r="D7" s="21"/>
      <c r="E7" s="21"/>
      <c r="F7" s="21"/>
      <c r="G7" s="21"/>
      <c r="H7" s="21"/>
      <c r="I7" s="21"/>
      <c r="J7" s="21"/>
      <c r="K7" s="21"/>
      <c r="L7" s="83"/>
      <c r="M7" s="84">
        <v>13440</v>
      </c>
      <c r="N7" s="85"/>
      <c r="O7" s="86"/>
    </row>
    <row r="8" ht="18.75" spans="2:15">
      <c r="B8" s="22" t="s">
        <v>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87"/>
      <c r="N8" s="88"/>
      <c r="O8" s="89"/>
    </row>
    <row r="9" ht="78" customHeight="1" spans="2:15">
      <c r="B9" s="12"/>
      <c r="C9" s="24"/>
      <c r="D9" s="24"/>
      <c r="E9" s="24"/>
      <c r="F9" s="38"/>
      <c r="G9" s="24"/>
      <c r="H9" s="24"/>
      <c r="I9" s="24"/>
      <c r="J9" s="24"/>
      <c r="K9" s="38"/>
      <c r="L9" s="90"/>
      <c r="M9" s="87"/>
      <c r="N9" s="88"/>
      <c r="O9" s="89"/>
    </row>
    <row r="10" ht="30" customHeight="1" spans="2:15">
      <c r="B10" s="25" t="s">
        <v>5</v>
      </c>
      <c r="C10" s="26" t="s">
        <v>6</v>
      </c>
      <c r="D10" s="26" t="s">
        <v>7</v>
      </c>
      <c r="E10" s="26" t="s">
        <v>10</v>
      </c>
      <c r="F10" s="26" t="s">
        <v>11</v>
      </c>
      <c r="G10" s="26" t="s">
        <v>9</v>
      </c>
      <c r="H10" s="26" t="s">
        <v>14</v>
      </c>
      <c r="I10" s="26" t="s">
        <v>13</v>
      </c>
      <c r="J10" s="26" t="s">
        <v>53</v>
      </c>
      <c r="K10" s="26" t="s">
        <v>12</v>
      </c>
      <c r="L10" s="91" t="s">
        <v>15</v>
      </c>
      <c r="M10" s="87"/>
      <c r="N10" s="88"/>
      <c r="O10" s="89"/>
    </row>
    <row r="11" ht="15.75" customHeight="1" spans="2:15">
      <c r="B11" s="111">
        <v>1</v>
      </c>
      <c r="C11" s="112">
        <v>3</v>
      </c>
      <c r="D11" s="112">
        <v>2</v>
      </c>
      <c r="E11" s="112">
        <v>4</v>
      </c>
      <c r="F11" s="112">
        <v>4</v>
      </c>
      <c r="G11" s="112">
        <v>4</v>
      </c>
      <c r="H11" s="112">
        <v>4</v>
      </c>
      <c r="I11" s="112">
        <v>16</v>
      </c>
      <c r="J11" s="112">
        <v>1</v>
      </c>
      <c r="K11" s="112">
        <v>4</v>
      </c>
      <c r="L11" s="123">
        <v>1</v>
      </c>
      <c r="M11" s="87"/>
      <c r="N11" s="88"/>
      <c r="O11" s="89"/>
    </row>
    <row r="12" ht="16.5" spans="13:15">
      <c r="M12" s="87"/>
      <c r="N12" s="88"/>
      <c r="O12" s="89"/>
    </row>
    <row r="13" ht="18.75" spans="2:15">
      <c r="B13" s="113" t="s">
        <v>54</v>
      </c>
      <c r="C13" s="114"/>
      <c r="D13" s="114"/>
      <c r="E13" s="114"/>
      <c r="F13" s="114"/>
      <c r="G13" s="115"/>
      <c r="I13" s="113" t="s">
        <v>55</v>
      </c>
      <c r="J13" s="114"/>
      <c r="K13" s="114"/>
      <c r="L13" s="124"/>
      <c r="M13" s="87"/>
      <c r="N13" s="88"/>
      <c r="O13" s="89"/>
    </row>
    <row r="14" ht="18.75" spans="2:15">
      <c r="B14" s="116" t="s">
        <v>4</v>
      </c>
      <c r="C14" s="105"/>
      <c r="D14" s="105"/>
      <c r="E14" s="105"/>
      <c r="F14" s="105"/>
      <c r="G14" s="117"/>
      <c r="I14" s="116" t="s">
        <v>4</v>
      </c>
      <c r="J14" s="105"/>
      <c r="K14" s="105"/>
      <c r="L14" s="125"/>
      <c r="M14" s="87"/>
      <c r="N14" s="88"/>
      <c r="O14" s="89"/>
    </row>
    <row r="15" ht="78" customHeight="1" spans="2:15">
      <c r="B15" s="12"/>
      <c r="C15" s="24"/>
      <c r="D15" s="24"/>
      <c r="E15" s="24"/>
      <c r="F15" s="24"/>
      <c r="G15" s="118"/>
      <c r="I15" s="12"/>
      <c r="J15" s="24"/>
      <c r="K15" s="24"/>
      <c r="L15" s="90"/>
      <c r="M15" s="87"/>
      <c r="N15" s="88"/>
      <c r="O15" s="89"/>
    </row>
    <row r="16" ht="45" spans="2:15">
      <c r="B16" s="25" t="s">
        <v>56</v>
      </c>
      <c r="C16" s="26" t="s">
        <v>57</v>
      </c>
      <c r="D16" s="26" t="s">
        <v>45</v>
      </c>
      <c r="E16" s="26" t="s">
        <v>8</v>
      </c>
      <c r="F16" s="26" t="s">
        <v>13</v>
      </c>
      <c r="G16" s="45" t="s">
        <v>46</v>
      </c>
      <c r="I16" s="25" t="s">
        <v>58</v>
      </c>
      <c r="J16" s="44" t="s">
        <v>59</v>
      </c>
      <c r="K16" s="26" t="s">
        <v>13</v>
      </c>
      <c r="L16" s="91" t="s">
        <v>46</v>
      </c>
      <c r="M16" s="87"/>
      <c r="N16" s="88"/>
      <c r="O16" s="89"/>
    </row>
    <row r="17" ht="15.75" spans="2:15">
      <c r="B17" s="27">
        <v>1</v>
      </c>
      <c r="C17" s="28">
        <v>1</v>
      </c>
      <c r="D17" s="28">
        <v>1</v>
      </c>
      <c r="E17" s="28">
        <v>1</v>
      </c>
      <c r="F17" s="28">
        <v>14</v>
      </c>
      <c r="G17" s="48">
        <v>10</v>
      </c>
      <c r="I17" s="54">
        <v>1</v>
      </c>
      <c r="J17" s="55">
        <v>1</v>
      </c>
      <c r="K17" s="55">
        <v>2</v>
      </c>
      <c r="L17" s="96">
        <v>6</v>
      </c>
      <c r="M17" s="87"/>
      <c r="N17" s="88"/>
      <c r="O17" s="89"/>
    </row>
    <row r="18" ht="15.75" spans="13:15">
      <c r="M18" s="87"/>
      <c r="N18" s="88"/>
      <c r="O18" s="89"/>
    </row>
    <row r="19" ht="18.75" spans="2:15">
      <c r="B19" s="29" t="s">
        <v>60</v>
      </c>
      <c r="C19" s="30"/>
      <c r="D19" s="30"/>
      <c r="E19" s="30"/>
      <c r="F19" s="31"/>
      <c r="H19" s="50" t="s">
        <v>61</v>
      </c>
      <c r="I19" s="51"/>
      <c r="J19" s="51"/>
      <c r="K19" s="51"/>
      <c r="L19" s="93"/>
      <c r="M19" s="87"/>
      <c r="N19" s="88"/>
      <c r="O19" s="89"/>
    </row>
    <row r="20" ht="18.75" spans="2:15">
      <c r="B20" s="33" t="s">
        <v>4</v>
      </c>
      <c r="C20" s="34"/>
      <c r="D20" s="34"/>
      <c r="E20" s="34"/>
      <c r="F20" s="35"/>
      <c r="H20" s="33" t="s">
        <v>4</v>
      </c>
      <c r="I20" s="34"/>
      <c r="J20" s="34"/>
      <c r="K20" s="34"/>
      <c r="L20" s="34"/>
      <c r="M20" s="87"/>
      <c r="N20" s="88"/>
      <c r="O20" s="89"/>
    </row>
    <row r="21" ht="51.35" customHeight="1" spans="2:15">
      <c r="B21" s="37"/>
      <c r="C21" s="38"/>
      <c r="D21" s="39"/>
      <c r="E21" s="38"/>
      <c r="F21" s="40"/>
      <c r="G21" s="41"/>
      <c r="H21" s="12"/>
      <c r="I21" s="24"/>
      <c r="J21" s="24"/>
      <c r="K21" s="24"/>
      <c r="L21" s="90"/>
      <c r="M21" s="87"/>
      <c r="N21" s="88"/>
      <c r="O21" s="89"/>
    </row>
    <row r="22" ht="45" spans="2:15">
      <c r="B22" s="43" t="s">
        <v>62</v>
      </c>
      <c r="C22" s="44" t="s">
        <v>59</v>
      </c>
      <c r="D22" s="44" t="s">
        <v>63</v>
      </c>
      <c r="E22" s="44" t="s">
        <v>46</v>
      </c>
      <c r="F22" s="45" t="s">
        <v>13</v>
      </c>
      <c r="G22" s="46"/>
      <c r="H22" s="25" t="s">
        <v>64</v>
      </c>
      <c r="I22" s="44" t="s">
        <v>59</v>
      </c>
      <c r="J22" s="26" t="s">
        <v>65</v>
      </c>
      <c r="K22" s="26" t="s">
        <v>46</v>
      </c>
      <c r="L22" s="91" t="s">
        <v>66</v>
      </c>
      <c r="M22" s="87"/>
      <c r="N22" s="88"/>
      <c r="O22" s="89"/>
    </row>
    <row r="23" ht="15.75" spans="2:15">
      <c r="B23" s="27">
        <v>1</v>
      </c>
      <c r="C23" s="28">
        <v>1</v>
      </c>
      <c r="D23" s="28">
        <v>2</v>
      </c>
      <c r="E23" s="28">
        <v>4</v>
      </c>
      <c r="F23" s="48">
        <v>4</v>
      </c>
      <c r="G23" s="49"/>
      <c r="H23" s="54">
        <v>1</v>
      </c>
      <c r="I23" s="55">
        <v>1</v>
      </c>
      <c r="J23" s="55">
        <v>1</v>
      </c>
      <c r="K23" s="55">
        <v>4</v>
      </c>
      <c r="L23" s="96">
        <v>2</v>
      </c>
      <c r="M23" s="87"/>
      <c r="N23" s="88"/>
      <c r="O23" s="89"/>
    </row>
    <row r="24" ht="15.75" spans="13:15">
      <c r="M24" s="87"/>
      <c r="N24" s="88"/>
      <c r="O24" s="89"/>
    </row>
    <row r="25" ht="18.75" spans="2:15">
      <c r="B25" s="50" t="s">
        <v>41</v>
      </c>
      <c r="C25" s="51"/>
      <c r="D25" s="51"/>
      <c r="E25" s="51"/>
      <c r="F25" s="51"/>
      <c r="G25" s="51"/>
      <c r="H25" s="51"/>
      <c r="I25" s="51"/>
      <c r="J25" s="51"/>
      <c r="K25" s="51"/>
      <c r="L25" s="93"/>
      <c r="M25" s="87"/>
      <c r="N25" s="88"/>
      <c r="O25" s="89"/>
    </row>
    <row r="26" ht="18.75" spans="2:15">
      <c r="B26" s="52" t="s">
        <v>4</v>
      </c>
      <c r="C26" s="53"/>
      <c r="D26" s="53"/>
      <c r="E26" s="53"/>
      <c r="F26" s="53"/>
      <c r="G26" s="53"/>
      <c r="H26" s="53"/>
      <c r="I26" s="53"/>
      <c r="J26" s="53"/>
      <c r="K26" s="53"/>
      <c r="L26" s="97"/>
      <c r="M26" s="87"/>
      <c r="N26" s="88"/>
      <c r="O26" s="89"/>
    </row>
    <row r="27" ht="48" customHeight="1" spans="2:15">
      <c r="B27" s="12"/>
      <c r="C27" s="24"/>
      <c r="D27" s="24"/>
      <c r="E27" s="24"/>
      <c r="F27" s="24"/>
      <c r="G27" s="24"/>
      <c r="H27" s="24"/>
      <c r="I27" s="38"/>
      <c r="J27" s="24"/>
      <c r="K27" s="38"/>
      <c r="L27" s="90"/>
      <c r="M27" s="87"/>
      <c r="N27" s="88"/>
      <c r="O27" s="89"/>
    </row>
    <row r="28" ht="30" spans="2:15">
      <c r="B28" s="25" t="s">
        <v>42</v>
      </c>
      <c r="C28" s="26" t="s">
        <v>42</v>
      </c>
      <c r="D28" s="26" t="s">
        <v>43</v>
      </c>
      <c r="E28" s="26" t="s">
        <v>43</v>
      </c>
      <c r="F28" s="26" t="s">
        <v>43</v>
      </c>
      <c r="G28" s="26" t="s">
        <v>9</v>
      </c>
      <c r="H28" s="26" t="s">
        <v>14</v>
      </c>
      <c r="I28" s="26" t="s">
        <v>11</v>
      </c>
      <c r="J28" s="26" t="s">
        <v>10</v>
      </c>
      <c r="K28" s="26" t="s">
        <v>12</v>
      </c>
      <c r="L28" s="91" t="s">
        <v>13</v>
      </c>
      <c r="M28" s="87"/>
      <c r="N28" s="88"/>
      <c r="O28" s="89"/>
    </row>
    <row r="29" ht="15.75" spans="2:15">
      <c r="B29" s="54">
        <v>2</v>
      </c>
      <c r="C29" s="55">
        <v>2</v>
      </c>
      <c r="D29" s="55">
        <v>2</v>
      </c>
      <c r="E29" s="55">
        <v>2</v>
      </c>
      <c r="F29" s="55">
        <v>2</v>
      </c>
      <c r="G29" s="55">
        <v>2</v>
      </c>
      <c r="H29" s="55">
        <v>2</v>
      </c>
      <c r="I29" s="55">
        <v>6</v>
      </c>
      <c r="J29" s="55">
        <v>2</v>
      </c>
      <c r="K29" s="55">
        <v>4</v>
      </c>
      <c r="L29" s="96">
        <v>20</v>
      </c>
      <c r="M29" s="87"/>
      <c r="N29" s="88"/>
      <c r="O29" s="89"/>
    </row>
    <row r="30" ht="15.75" spans="13:15">
      <c r="M30" s="87"/>
      <c r="N30" s="88"/>
      <c r="O30" s="89"/>
    </row>
    <row r="31" ht="18.75" spans="2:15">
      <c r="B31" s="126"/>
      <c r="C31" s="126"/>
      <c r="D31" s="126"/>
      <c r="I31" s="50" t="s">
        <v>44</v>
      </c>
      <c r="J31" s="51"/>
      <c r="K31" s="51"/>
      <c r="L31" s="93"/>
      <c r="M31" s="87"/>
      <c r="N31" s="88"/>
      <c r="O31" s="89"/>
    </row>
    <row r="32" ht="18.75" spans="2:15">
      <c r="B32" s="127"/>
      <c r="C32" s="127"/>
      <c r="D32" s="127"/>
      <c r="I32" s="52" t="s">
        <v>4</v>
      </c>
      <c r="J32" s="94"/>
      <c r="K32" s="94"/>
      <c r="L32" s="95"/>
      <c r="M32" s="87"/>
      <c r="N32" s="88"/>
      <c r="O32" s="89"/>
    </row>
    <row r="33" ht="51.7" customHeight="1" spans="2:15">
      <c r="B33" s="128"/>
      <c r="C33" s="128"/>
      <c r="D33" s="128"/>
      <c r="I33" s="12"/>
      <c r="J33" s="38"/>
      <c r="K33" s="24"/>
      <c r="L33" s="90"/>
      <c r="M33" s="87"/>
      <c r="N33" s="88"/>
      <c r="O33" s="89"/>
    </row>
    <row r="34" ht="56.25" spans="2:15">
      <c r="B34" s="46"/>
      <c r="C34" s="46"/>
      <c r="D34" s="46"/>
      <c r="I34" s="25" t="s">
        <v>45</v>
      </c>
      <c r="J34" s="94" t="s">
        <v>8</v>
      </c>
      <c r="K34" s="26" t="s">
        <v>13</v>
      </c>
      <c r="L34" s="91" t="s">
        <v>46</v>
      </c>
      <c r="M34" s="87"/>
      <c r="N34" s="88"/>
      <c r="O34" s="89"/>
    </row>
    <row r="35" ht="15.75" spans="2:15">
      <c r="B35" s="46"/>
      <c r="C35" s="46"/>
      <c r="D35" s="46"/>
      <c r="I35" s="54">
        <v>1</v>
      </c>
      <c r="J35" s="55">
        <v>1</v>
      </c>
      <c r="K35" s="55">
        <v>4</v>
      </c>
      <c r="L35" s="96">
        <v>2</v>
      </c>
      <c r="M35" s="98"/>
      <c r="N35" s="99"/>
      <c r="O35" s="100"/>
    </row>
    <row r="38" ht="21" spans="2:15">
      <c r="B38" s="56" t="s">
        <v>16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101" t="s">
        <v>17</v>
      </c>
      <c r="N38" s="102"/>
      <c r="O38" s="103"/>
    </row>
    <row r="39" ht="18.75" customHeight="1" spans="2:17">
      <c r="B39" s="58"/>
      <c r="C39" s="59"/>
      <c r="D39" s="60" t="s">
        <v>18</v>
      </c>
      <c r="E39" s="61"/>
      <c r="F39" s="61"/>
      <c r="G39" s="61"/>
      <c r="H39" s="61"/>
      <c r="I39" s="61"/>
      <c r="J39" s="104"/>
      <c r="K39" s="105" t="s">
        <v>19</v>
      </c>
      <c r="L39" s="105"/>
      <c r="M39" s="106">
        <f>Q39*1.5</f>
        <v>1449</v>
      </c>
      <c r="N39" s="106"/>
      <c r="O39" s="106"/>
      <c r="Q39" s="110">
        <v>966</v>
      </c>
    </row>
    <row r="40" ht="18.75" spans="2:15">
      <c r="B40" s="58"/>
      <c r="C40" s="59"/>
      <c r="D40" s="62" t="s">
        <v>18</v>
      </c>
      <c r="E40" s="63"/>
      <c r="F40" s="63"/>
      <c r="G40" s="63"/>
      <c r="H40" s="63"/>
      <c r="I40" s="63"/>
      <c r="J40" s="107"/>
      <c r="K40" s="105" t="s">
        <v>20</v>
      </c>
      <c r="L40" s="105"/>
      <c r="M40" s="106">
        <f>Q39*2</f>
        <v>1932</v>
      </c>
      <c r="N40" s="106"/>
      <c r="O40" s="106"/>
    </row>
    <row r="41" ht="18.75" spans="2:15">
      <c r="B41" s="58"/>
      <c r="C41" s="59"/>
      <c r="D41" s="62" t="s">
        <v>18</v>
      </c>
      <c r="E41" s="63"/>
      <c r="F41" s="63"/>
      <c r="G41" s="63"/>
      <c r="H41" s="63"/>
      <c r="I41" s="63"/>
      <c r="J41" s="107"/>
      <c r="K41" s="105" t="s">
        <v>21</v>
      </c>
      <c r="L41" s="105"/>
      <c r="M41" s="106">
        <f>Q39*3</f>
        <v>2898</v>
      </c>
      <c r="N41" s="106"/>
      <c r="O41" s="106"/>
    </row>
    <row r="42" ht="18.75" spans="2:15">
      <c r="B42" s="58"/>
      <c r="C42" s="59"/>
      <c r="D42" s="62" t="s">
        <v>18</v>
      </c>
      <c r="E42" s="63"/>
      <c r="F42" s="63"/>
      <c r="G42" s="63"/>
      <c r="H42" s="63"/>
      <c r="I42" s="63"/>
      <c r="J42" s="107"/>
      <c r="K42" s="105" t="s">
        <v>22</v>
      </c>
      <c r="L42" s="105"/>
      <c r="M42" s="106">
        <f>Q39*4</f>
        <v>3864</v>
      </c>
      <c r="N42" s="106"/>
      <c r="O42" s="106"/>
    </row>
    <row r="43" ht="18.75" spans="2:15">
      <c r="B43" s="58"/>
      <c r="C43" s="59"/>
      <c r="D43" s="62" t="s">
        <v>18</v>
      </c>
      <c r="E43" s="63"/>
      <c r="F43" s="63"/>
      <c r="G43" s="63"/>
      <c r="H43" s="63"/>
      <c r="I43" s="63"/>
      <c r="J43" s="107"/>
      <c r="K43" s="105" t="s">
        <v>23</v>
      </c>
      <c r="L43" s="105"/>
      <c r="M43" s="106">
        <f>Q39*5</f>
        <v>4830</v>
      </c>
      <c r="N43" s="106"/>
      <c r="O43" s="106"/>
    </row>
    <row r="44" ht="18.75" spans="2:15">
      <c r="B44" s="58"/>
      <c r="C44" s="59"/>
      <c r="D44" s="64" t="s">
        <v>18</v>
      </c>
      <c r="E44" s="65"/>
      <c r="F44" s="65"/>
      <c r="G44" s="65"/>
      <c r="H44" s="65"/>
      <c r="I44" s="65"/>
      <c r="J44" s="108"/>
      <c r="K44" s="105" t="s">
        <v>24</v>
      </c>
      <c r="L44" s="105"/>
      <c r="M44" s="106">
        <f>Q39*6</f>
        <v>5796</v>
      </c>
      <c r="N44" s="106"/>
      <c r="O44" s="106"/>
    </row>
    <row r="45" ht="18.75" customHeight="1" spans="2:17">
      <c r="B45" s="66"/>
      <c r="C45" s="67"/>
      <c r="D45" s="60" t="s">
        <v>25</v>
      </c>
      <c r="E45" s="61"/>
      <c r="F45" s="61"/>
      <c r="G45" s="61"/>
      <c r="H45" s="61"/>
      <c r="I45" s="61"/>
      <c r="J45" s="104"/>
      <c r="K45" s="105" t="s">
        <v>19</v>
      </c>
      <c r="L45" s="105"/>
      <c r="M45" s="106">
        <f>Q45*1.5</f>
        <v>1323</v>
      </c>
      <c r="N45" s="106"/>
      <c r="O45" s="106"/>
      <c r="Q45" s="110">
        <v>882</v>
      </c>
    </row>
    <row r="46" ht="18.75" spans="2:15">
      <c r="B46" s="58"/>
      <c r="C46" s="59"/>
      <c r="D46" s="60" t="s">
        <v>25</v>
      </c>
      <c r="E46" s="61"/>
      <c r="F46" s="61"/>
      <c r="G46" s="61"/>
      <c r="H46" s="61"/>
      <c r="I46" s="61"/>
      <c r="J46" s="104"/>
      <c r="K46" s="105" t="s">
        <v>20</v>
      </c>
      <c r="L46" s="105"/>
      <c r="M46" s="106">
        <f>Q45*2</f>
        <v>1764</v>
      </c>
      <c r="N46" s="106"/>
      <c r="O46" s="106"/>
    </row>
    <row r="47" ht="18.75" spans="2:15">
      <c r="B47" s="58"/>
      <c r="C47" s="59"/>
      <c r="D47" s="60" t="s">
        <v>25</v>
      </c>
      <c r="E47" s="61"/>
      <c r="F47" s="61"/>
      <c r="G47" s="61"/>
      <c r="H47" s="61"/>
      <c r="I47" s="61"/>
      <c r="J47" s="104"/>
      <c r="K47" s="105" t="s">
        <v>21</v>
      </c>
      <c r="L47" s="105"/>
      <c r="M47" s="106">
        <f>Q45*3</f>
        <v>2646</v>
      </c>
      <c r="N47" s="106"/>
      <c r="O47" s="106"/>
    </row>
    <row r="48" ht="18.75" spans="2:15">
      <c r="B48" s="58"/>
      <c r="C48" s="59"/>
      <c r="D48" s="60" t="s">
        <v>25</v>
      </c>
      <c r="E48" s="61"/>
      <c r="F48" s="61"/>
      <c r="G48" s="61"/>
      <c r="H48" s="61"/>
      <c r="I48" s="61"/>
      <c r="J48" s="104"/>
      <c r="K48" s="105" t="s">
        <v>22</v>
      </c>
      <c r="L48" s="105"/>
      <c r="M48" s="106">
        <f>Q45*4</f>
        <v>3528</v>
      </c>
      <c r="N48" s="106"/>
      <c r="O48" s="106"/>
    </row>
    <row r="49" ht="18.75" spans="2:15">
      <c r="B49" s="58"/>
      <c r="C49" s="59"/>
      <c r="D49" s="60" t="s">
        <v>25</v>
      </c>
      <c r="E49" s="61"/>
      <c r="F49" s="61"/>
      <c r="G49" s="61"/>
      <c r="H49" s="61"/>
      <c r="I49" s="61"/>
      <c r="J49" s="104"/>
      <c r="K49" s="105" t="s">
        <v>23</v>
      </c>
      <c r="L49" s="105"/>
      <c r="M49" s="106">
        <f>Q45*5</f>
        <v>4410</v>
      </c>
      <c r="N49" s="106"/>
      <c r="O49" s="106"/>
    </row>
    <row r="50" ht="18.75" spans="2:15">
      <c r="B50" s="68"/>
      <c r="C50" s="69"/>
      <c r="D50" s="60" t="s">
        <v>25</v>
      </c>
      <c r="E50" s="61"/>
      <c r="F50" s="61"/>
      <c r="G50" s="61"/>
      <c r="H50" s="61"/>
      <c r="I50" s="61"/>
      <c r="J50" s="104"/>
      <c r="K50" s="105" t="s">
        <v>24</v>
      </c>
      <c r="L50" s="105"/>
      <c r="M50" s="106">
        <f>Q45*6</f>
        <v>5292</v>
      </c>
      <c r="N50" s="106"/>
      <c r="O50" s="106"/>
    </row>
    <row r="51" ht="18.75" customHeight="1" spans="2:17">
      <c r="B51" s="66"/>
      <c r="C51" s="67"/>
      <c r="D51" s="60" t="s">
        <v>26</v>
      </c>
      <c r="E51" s="61"/>
      <c r="F51" s="61"/>
      <c r="G51" s="61"/>
      <c r="H51" s="61"/>
      <c r="I51" s="61"/>
      <c r="J51" s="104"/>
      <c r="K51" s="105" t="s">
        <v>19</v>
      </c>
      <c r="L51" s="105"/>
      <c r="M51" s="106">
        <f>Q51*1.5</f>
        <v>1800</v>
      </c>
      <c r="N51" s="106"/>
      <c r="O51" s="106"/>
      <c r="Q51" s="110">
        <v>1200</v>
      </c>
    </row>
    <row r="52" ht="18.75" spans="2:15">
      <c r="B52" s="58"/>
      <c r="C52" s="59"/>
      <c r="D52" s="62" t="s">
        <v>26</v>
      </c>
      <c r="E52" s="63"/>
      <c r="F52" s="63"/>
      <c r="G52" s="63"/>
      <c r="H52" s="63"/>
      <c r="I52" s="63"/>
      <c r="J52" s="107"/>
      <c r="K52" s="105" t="s">
        <v>20</v>
      </c>
      <c r="L52" s="105"/>
      <c r="M52" s="106">
        <f>Q51*2</f>
        <v>2400</v>
      </c>
      <c r="N52" s="106"/>
      <c r="O52" s="106"/>
    </row>
    <row r="53" ht="18.75" spans="2:15">
      <c r="B53" s="58"/>
      <c r="C53" s="59"/>
      <c r="D53" s="62" t="s">
        <v>26</v>
      </c>
      <c r="E53" s="63"/>
      <c r="F53" s="63"/>
      <c r="G53" s="63"/>
      <c r="H53" s="63"/>
      <c r="I53" s="63"/>
      <c r="J53" s="107"/>
      <c r="K53" s="105" t="s">
        <v>21</v>
      </c>
      <c r="L53" s="105"/>
      <c r="M53" s="106">
        <f>Q51*3</f>
        <v>3600</v>
      </c>
      <c r="N53" s="106"/>
      <c r="O53" s="106"/>
    </row>
    <row r="54" ht="18.75" spans="2:15">
      <c r="B54" s="58"/>
      <c r="C54" s="59"/>
      <c r="D54" s="62" t="s">
        <v>26</v>
      </c>
      <c r="E54" s="63"/>
      <c r="F54" s="63"/>
      <c r="G54" s="63"/>
      <c r="H54" s="63"/>
      <c r="I54" s="63"/>
      <c r="J54" s="107"/>
      <c r="K54" s="105" t="s">
        <v>22</v>
      </c>
      <c r="L54" s="105"/>
      <c r="M54" s="106">
        <f>Q51*4</f>
        <v>4800</v>
      </c>
      <c r="N54" s="106"/>
      <c r="O54" s="106"/>
    </row>
    <row r="55" ht="18.75" spans="2:15">
      <c r="B55" s="58"/>
      <c r="C55" s="59"/>
      <c r="D55" s="62" t="s">
        <v>26</v>
      </c>
      <c r="E55" s="63"/>
      <c r="F55" s="63"/>
      <c r="G55" s="63"/>
      <c r="H55" s="63"/>
      <c r="I55" s="63"/>
      <c r="J55" s="107"/>
      <c r="K55" s="105" t="s">
        <v>23</v>
      </c>
      <c r="L55" s="105"/>
      <c r="M55" s="106">
        <f>Q51*5</f>
        <v>6000</v>
      </c>
      <c r="N55" s="106"/>
      <c r="O55" s="106"/>
    </row>
    <row r="56" ht="18.75" spans="2:15">
      <c r="B56" s="68"/>
      <c r="C56" s="69"/>
      <c r="D56" s="64" t="s">
        <v>26</v>
      </c>
      <c r="E56" s="65"/>
      <c r="F56" s="65"/>
      <c r="G56" s="65"/>
      <c r="H56" s="65"/>
      <c r="I56" s="65"/>
      <c r="J56" s="108"/>
      <c r="K56" s="105" t="s">
        <v>24</v>
      </c>
      <c r="L56" s="105"/>
      <c r="M56" s="106">
        <f>Q51*6</f>
        <v>7200</v>
      </c>
      <c r="N56" s="106"/>
      <c r="O56" s="106"/>
    </row>
    <row r="57" ht="80" customHeight="1" spans="2:15">
      <c r="B57" s="70"/>
      <c r="C57" s="71"/>
      <c r="D57" s="72" t="s">
        <v>27</v>
      </c>
      <c r="E57" s="72"/>
      <c r="F57" s="72"/>
      <c r="G57" s="72"/>
      <c r="H57" s="72"/>
      <c r="I57" s="72"/>
      <c r="J57" s="72"/>
      <c r="K57" s="10" t="s">
        <v>28</v>
      </c>
      <c r="L57" s="10"/>
      <c r="M57" s="109">
        <v>150</v>
      </c>
      <c r="N57" s="109"/>
      <c r="O57" s="109"/>
    </row>
    <row r="58" ht="80" customHeight="1" spans="2:15">
      <c r="B58" s="70"/>
      <c r="C58" s="71"/>
      <c r="D58" s="72" t="s">
        <v>29</v>
      </c>
      <c r="E58" s="72"/>
      <c r="F58" s="72"/>
      <c r="G58" s="72"/>
      <c r="H58" s="72"/>
      <c r="I58" s="72"/>
      <c r="J58" s="72"/>
      <c r="K58" s="10" t="s">
        <v>28</v>
      </c>
      <c r="L58" s="10"/>
      <c r="M58" s="109">
        <v>200</v>
      </c>
      <c r="N58" s="109"/>
      <c r="O58" s="109"/>
    </row>
    <row r="59" ht="80" customHeight="1" spans="2:15">
      <c r="B59" s="70"/>
      <c r="C59" s="71"/>
      <c r="D59" s="72" t="s">
        <v>30</v>
      </c>
      <c r="E59" s="72"/>
      <c r="F59" s="72"/>
      <c r="G59" s="72"/>
      <c r="H59" s="72"/>
      <c r="I59" s="72"/>
      <c r="J59" s="72"/>
      <c r="K59" s="10" t="s">
        <v>28</v>
      </c>
      <c r="L59" s="10"/>
      <c r="M59" s="109">
        <v>200</v>
      </c>
      <c r="N59" s="109"/>
      <c r="O59" s="109"/>
    </row>
    <row r="60" ht="80" customHeight="1" spans="2:15">
      <c r="B60" s="70"/>
      <c r="C60" s="71"/>
      <c r="D60" s="72" t="s">
        <v>31</v>
      </c>
      <c r="E60" s="72"/>
      <c r="F60" s="72"/>
      <c r="G60" s="72"/>
      <c r="H60" s="72"/>
      <c r="I60" s="72"/>
      <c r="J60" s="72"/>
      <c r="K60" s="10" t="s">
        <v>28</v>
      </c>
      <c r="L60" s="10"/>
      <c r="M60" s="109">
        <v>250</v>
      </c>
      <c r="N60" s="109"/>
      <c r="O60" s="109"/>
    </row>
    <row r="61" ht="97" customHeight="1" spans="2:15">
      <c r="B61" s="73" t="s">
        <v>47</v>
      </c>
      <c r="C61" s="73"/>
      <c r="D61" s="74" t="s">
        <v>48</v>
      </c>
      <c r="E61" s="74"/>
      <c r="F61" s="74"/>
      <c r="G61" s="74"/>
      <c r="H61" s="74"/>
      <c r="I61" s="74"/>
      <c r="J61" s="74"/>
      <c r="K61" s="10" t="s">
        <v>49</v>
      </c>
      <c r="L61" s="10"/>
      <c r="M61" s="109">
        <v>3192</v>
      </c>
      <c r="N61" s="109"/>
      <c r="O61" s="109"/>
    </row>
    <row r="62" ht="97" customHeight="1" spans="2:15">
      <c r="B62" s="73"/>
      <c r="C62" s="73"/>
      <c r="D62" s="75" t="s">
        <v>50</v>
      </c>
      <c r="E62" s="75"/>
      <c r="F62" s="75"/>
      <c r="G62" s="75"/>
      <c r="H62" s="75"/>
      <c r="I62" s="75"/>
      <c r="J62" s="75"/>
      <c r="K62" s="10" t="s">
        <v>49</v>
      </c>
      <c r="L62" s="10"/>
      <c r="M62" s="109">
        <v>750</v>
      </c>
      <c r="N62" s="109"/>
      <c r="O62" s="109"/>
    </row>
    <row r="63" ht="18.75" spans="2:15">
      <c r="B63" s="76"/>
      <c r="C63" s="76"/>
      <c r="D63" s="76"/>
      <c r="E63" s="76"/>
      <c r="M63" s="16"/>
      <c r="N63" s="16"/>
      <c r="O63" s="16"/>
    </row>
  </sheetData>
  <mergeCells count="106">
    <mergeCell ref="C2:I2"/>
    <mergeCell ref="J2:L2"/>
    <mergeCell ref="B4:O4"/>
    <mergeCell ref="B6:L6"/>
    <mergeCell ref="M6:O6"/>
    <mergeCell ref="B7:L7"/>
    <mergeCell ref="B8:L8"/>
    <mergeCell ref="B13:G13"/>
    <mergeCell ref="I13:L13"/>
    <mergeCell ref="B14:G14"/>
    <mergeCell ref="I14:L14"/>
    <mergeCell ref="B19:F19"/>
    <mergeCell ref="H19:L19"/>
    <mergeCell ref="B20:F20"/>
    <mergeCell ref="H20:L20"/>
    <mergeCell ref="B25:L25"/>
    <mergeCell ref="B26:L26"/>
    <mergeCell ref="B31:D31"/>
    <mergeCell ref="I31:L31"/>
    <mergeCell ref="B32:D32"/>
    <mergeCell ref="I32:L32"/>
    <mergeCell ref="B38:L38"/>
    <mergeCell ref="M38:O38"/>
    <mergeCell ref="D39:J39"/>
    <mergeCell ref="K39:L39"/>
    <mergeCell ref="M39:O39"/>
    <mergeCell ref="D40:J40"/>
    <mergeCell ref="K40:L40"/>
    <mergeCell ref="M40:O40"/>
    <mergeCell ref="D41:J41"/>
    <mergeCell ref="K41:L41"/>
    <mergeCell ref="M41:O41"/>
    <mergeCell ref="D42:J42"/>
    <mergeCell ref="K42:L42"/>
    <mergeCell ref="M42:O42"/>
    <mergeCell ref="D43:J43"/>
    <mergeCell ref="K43:L43"/>
    <mergeCell ref="M43:O43"/>
    <mergeCell ref="D44:J44"/>
    <mergeCell ref="K44:L44"/>
    <mergeCell ref="M44:O44"/>
    <mergeCell ref="D45:J45"/>
    <mergeCell ref="K45:L45"/>
    <mergeCell ref="M45:O45"/>
    <mergeCell ref="D46:J46"/>
    <mergeCell ref="K46:L46"/>
    <mergeCell ref="M46:O46"/>
    <mergeCell ref="D47:J47"/>
    <mergeCell ref="K47:L47"/>
    <mergeCell ref="M47:O47"/>
    <mergeCell ref="D48:J48"/>
    <mergeCell ref="K48:L48"/>
    <mergeCell ref="M48:O48"/>
    <mergeCell ref="D49:J49"/>
    <mergeCell ref="K49:L49"/>
    <mergeCell ref="M49:O49"/>
    <mergeCell ref="D50:J50"/>
    <mergeCell ref="K50:L50"/>
    <mergeCell ref="M50:O50"/>
    <mergeCell ref="D51:J51"/>
    <mergeCell ref="K51:L51"/>
    <mergeCell ref="M51:O51"/>
    <mergeCell ref="D52:J52"/>
    <mergeCell ref="K52:L52"/>
    <mergeCell ref="M52:O52"/>
    <mergeCell ref="D53:J53"/>
    <mergeCell ref="K53:L53"/>
    <mergeCell ref="M53:O53"/>
    <mergeCell ref="D54:J54"/>
    <mergeCell ref="K54:L54"/>
    <mergeCell ref="M54:O54"/>
    <mergeCell ref="D55:J55"/>
    <mergeCell ref="K55:L55"/>
    <mergeCell ref="M55:O55"/>
    <mergeCell ref="D56:J56"/>
    <mergeCell ref="K56:L56"/>
    <mergeCell ref="M56:O56"/>
    <mergeCell ref="B57:C57"/>
    <mergeCell ref="D57:J57"/>
    <mergeCell ref="K57:L57"/>
    <mergeCell ref="M57:O57"/>
    <mergeCell ref="B58:C58"/>
    <mergeCell ref="D58:J58"/>
    <mergeCell ref="K58:L58"/>
    <mergeCell ref="M58:O58"/>
    <mergeCell ref="B59:C59"/>
    <mergeCell ref="D59:J59"/>
    <mergeCell ref="K59:L59"/>
    <mergeCell ref="M59:O59"/>
    <mergeCell ref="B60:C60"/>
    <mergeCell ref="D60:J60"/>
    <mergeCell ref="K60:L60"/>
    <mergeCell ref="M60:O60"/>
    <mergeCell ref="B61:C61"/>
    <mergeCell ref="D61:J61"/>
    <mergeCell ref="K61:L61"/>
    <mergeCell ref="M61:O61"/>
    <mergeCell ref="B62:C62"/>
    <mergeCell ref="D62:J62"/>
    <mergeCell ref="K62:L62"/>
    <mergeCell ref="M62:O62"/>
    <mergeCell ref="M63:O63"/>
    <mergeCell ref="M7:O35"/>
    <mergeCell ref="B39:C44"/>
    <mergeCell ref="B45:C50"/>
    <mergeCell ref="B51:C5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69"/>
  <sheetViews>
    <sheetView workbookViewId="0">
      <selection activeCell="J2" sqref="J2:L2"/>
    </sheetView>
  </sheetViews>
  <sheetFormatPr defaultColWidth="9.14285714285714" defaultRowHeight="15"/>
  <cols>
    <col min="1" max="1" width="9.14285714285714" customWidth="1"/>
    <col min="2" max="2" width="20.8571428571429" customWidth="1"/>
    <col min="3" max="12" width="15.7142857142857" customWidth="1"/>
  </cols>
  <sheetData>
    <row r="1" ht="29" customHeight="1"/>
    <row r="2" ht="171" customHeight="1" spans="3:12">
      <c r="C2" s="16"/>
      <c r="D2" s="16"/>
      <c r="E2" s="16"/>
      <c r="F2" s="16"/>
      <c r="G2" s="16"/>
      <c r="H2" s="16"/>
      <c r="I2" s="16"/>
      <c r="J2" s="77"/>
      <c r="K2" s="77"/>
      <c r="L2" s="77"/>
    </row>
    <row r="3" ht="18.75" customHeight="1"/>
    <row r="4" ht="18.75" customHeight="1" spans="2:16">
      <c r="B4" s="17" t="s">
        <v>67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8"/>
    </row>
    <row r="5" ht="18.75" customHeight="1" spans="2:16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9" customHeight="1" spans="2:16">
      <c r="B6" s="18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79"/>
      <c r="M6" s="80" t="s">
        <v>2</v>
      </c>
      <c r="N6" s="81"/>
      <c r="O6" s="82"/>
      <c r="P6" s="8"/>
    </row>
    <row r="7" ht="18.75" customHeight="1" spans="2:15">
      <c r="B7" s="20" t="s">
        <v>68</v>
      </c>
      <c r="C7" s="21"/>
      <c r="D7" s="21"/>
      <c r="E7" s="21"/>
      <c r="F7" s="21"/>
      <c r="G7" s="21"/>
      <c r="H7" s="21"/>
      <c r="I7" s="21"/>
      <c r="J7" s="21"/>
      <c r="K7" s="21"/>
      <c r="L7" s="83"/>
      <c r="M7" s="84">
        <v>16632</v>
      </c>
      <c r="N7" s="85"/>
      <c r="O7" s="86"/>
    </row>
    <row r="8" ht="18.75" spans="2:15">
      <c r="B8" s="22" t="s">
        <v>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87"/>
      <c r="N8" s="88"/>
      <c r="O8" s="89"/>
    </row>
    <row r="9" ht="78" customHeight="1" spans="2:15">
      <c r="B9" s="12"/>
      <c r="C9" s="24"/>
      <c r="D9" s="24"/>
      <c r="E9" s="24"/>
      <c r="F9" s="38"/>
      <c r="G9" s="24"/>
      <c r="H9" s="24"/>
      <c r="I9" s="24"/>
      <c r="J9" s="24"/>
      <c r="K9" s="38"/>
      <c r="L9" s="90"/>
      <c r="M9" s="87"/>
      <c r="N9" s="88"/>
      <c r="O9" s="89"/>
    </row>
    <row r="10" ht="30" customHeight="1" spans="2:15">
      <c r="B10" s="25" t="s">
        <v>5</v>
      </c>
      <c r="C10" s="26" t="s">
        <v>6</v>
      </c>
      <c r="D10" s="26" t="s">
        <v>7</v>
      </c>
      <c r="E10" s="26" t="s">
        <v>10</v>
      </c>
      <c r="F10" s="26" t="s">
        <v>11</v>
      </c>
      <c r="G10" s="26" t="s">
        <v>9</v>
      </c>
      <c r="H10" s="26" t="s">
        <v>14</v>
      </c>
      <c r="I10" s="26" t="s">
        <v>13</v>
      </c>
      <c r="J10" s="26" t="s">
        <v>53</v>
      </c>
      <c r="K10" s="26" t="s">
        <v>12</v>
      </c>
      <c r="L10" s="91" t="s">
        <v>15</v>
      </c>
      <c r="M10" s="87"/>
      <c r="N10" s="88"/>
      <c r="O10" s="89"/>
    </row>
    <row r="11" ht="15.75" customHeight="1" spans="2:15">
      <c r="B11" s="111">
        <v>1</v>
      </c>
      <c r="C11" s="112">
        <v>5</v>
      </c>
      <c r="D11" s="112">
        <v>2</v>
      </c>
      <c r="E11" s="112">
        <v>6</v>
      </c>
      <c r="F11" s="112">
        <v>6</v>
      </c>
      <c r="G11" s="112">
        <v>6</v>
      </c>
      <c r="H11" s="112">
        <v>6</v>
      </c>
      <c r="I11" s="112">
        <v>24</v>
      </c>
      <c r="J11" s="112">
        <v>2</v>
      </c>
      <c r="K11" s="112">
        <v>6</v>
      </c>
      <c r="L11" s="123">
        <v>1</v>
      </c>
      <c r="M11" s="87"/>
      <c r="N11" s="88"/>
      <c r="O11" s="89"/>
    </row>
    <row r="12" ht="16.5" spans="13:15">
      <c r="M12" s="87"/>
      <c r="N12" s="88"/>
      <c r="O12" s="89"/>
    </row>
    <row r="13" ht="18.75" customHeight="1" spans="2:15">
      <c r="B13" s="113" t="s">
        <v>54</v>
      </c>
      <c r="C13" s="114"/>
      <c r="D13" s="114"/>
      <c r="E13" s="114"/>
      <c r="F13" s="114"/>
      <c r="G13" s="115"/>
      <c r="I13" s="113" t="s">
        <v>55</v>
      </c>
      <c r="J13" s="114"/>
      <c r="K13" s="114"/>
      <c r="L13" s="124"/>
      <c r="M13" s="87"/>
      <c r="N13" s="88"/>
      <c r="O13" s="89"/>
    </row>
    <row r="14" ht="18.75" customHeight="1" spans="2:15">
      <c r="B14" s="116" t="s">
        <v>69</v>
      </c>
      <c r="C14" s="105"/>
      <c r="D14" s="105"/>
      <c r="E14" s="105"/>
      <c r="F14" s="105"/>
      <c r="G14" s="117"/>
      <c r="I14" s="116" t="s">
        <v>4</v>
      </c>
      <c r="J14" s="105"/>
      <c r="K14" s="105"/>
      <c r="L14" s="125"/>
      <c r="M14" s="87"/>
      <c r="N14" s="88"/>
      <c r="O14" s="89"/>
    </row>
    <row r="15" ht="78" customHeight="1" spans="2:15">
      <c r="B15" s="12"/>
      <c r="C15" s="24"/>
      <c r="D15" s="24"/>
      <c r="E15" s="24"/>
      <c r="F15" s="24"/>
      <c r="G15" s="118"/>
      <c r="I15" s="12"/>
      <c r="J15" s="24"/>
      <c r="K15" s="24"/>
      <c r="L15" s="90"/>
      <c r="M15" s="87"/>
      <c r="N15" s="88"/>
      <c r="O15" s="89"/>
    </row>
    <row r="16" ht="45" spans="2:15">
      <c r="B16" s="25" t="s">
        <v>56</v>
      </c>
      <c r="C16" s="26" t="s">
        <v>57</v>
      </c>
      <c r="D16" s="26" t="s">
        <v>45</v>
      </c>
      <c r="E16" s="26" t="s">
        <v>8</v>
      </c>
      <c r="F16" s="26" t="s">
        <v>13</v>
      </c>
      <c r="G16" s="45" t="s">
        <v>46</v>
      </c>
      <c r="I16" s="25" t="s">
        <v>58</v>
      </c>
      <c r="J16" s="44" t="s">
        <v>59</v>
      </c>
      <c r="K16" s="26" t="s">
        <v>13</v>
      </c>
      <c r="L16" s="91" t="s">
        <v>46</v>
      </c>
      <c r="M16" s="87"/>
      <c r="N16" s="88"/>
      <c r="O16" s="89"/>
    </row>
    <row r="17" ht="15.75" spans="2:15">
      <c r="B17" s="27">
        <v>1</v>
      </c>
      <c r="C17" s="28">
        <v>1</v>
      </c>
      <c r="D17" s="28">
        <v>1</v>
      </c>
      <c r="E17" s="28">
        <v>1</v>
      </c>
      <c r="F17" s="28">
        <v>14</v>
      </c>
      <c r="G17" s="48">
        <v>10</v>
      </c>
      <c r="I17" s="54">
        <v>1</v>
      </c>
      <c r="J17" s="55">
        <v>1</v>
      </c>
      <c r="K17" s="55">
        <v>2</v>
      </c>
      <c r="L17" s="96">
        <v>6</v>
      </c>
      <c r="M17" s="87"/>
      <c r="N17" s="88"/>
      <c r="O17" s="89"/>
    </row>
    <row r="18" ht="15.75" spans="13:15">
      <c r="M18" s="87"/>
      <c r="N18" s="88"/>
      <c r="O18" s="89"/>
    </row>
    <row r="19" ht="18.75" spans="2:15">
      <c r="B19" s="29" t="s">
        <v>60</v>
      </c>
      <c r="C19" s="30"/>
      <c r="D19" s="30"/>
      <c r="E19" s="30"/>
      <c r="F19" s="31"/>
      <c r="H19" s="50" t="s">
        <v>61</v>
      </c>
      <c r="I19" s="51"/>
      <c r="J19" s="51"/>
      <c r="K19" s="51"/>
      <c r="L19" s="93"/>
      <c r="M19" s="87"/>
      <c r="N19" s="88"/>
      <c r="O19" s="89"/>
    </row>
    <row r="20" ht="18.75" spans="2:15">
      <c r="B20" s="33" t="s">
        <v>4</v>
      </c>
      <c r="C20" s="34"/>
      <c r="D20" s="34"/>
      <c r="E20" s="34"/>
      <c r="F20" s="35"/>
      <c r="H20" s="33" t="s">
        <v>4</v>
      </c>
      <c r="I20" s="34"/>
      <c r="J20" s="34"/>
      <c r="K20" s="34"/>
      <c r="L20" s="34"/>
      <c r="M20" s="87"/>
      <c r="N20" s="88"/>
      <c r="O20" s="89"/>
    </row>
    <row r="21" ht="78" customHeight="1" spans="2:15">
      <c r="B21" s="37"/>
      <c r="C21" s="38"/>
      <c r="D21" s="39"/>
      <c r="E21" s="38"/>
      <c r="F21" s="40"/>
      <c r="G21" s="41"/>
      <c r="H21" s="12"/>
      <c r="I21" s="24"/>
      <c r="J21" s="24"/>
      <c r="K21" s="24"/>
      <c r="L21" s="90"/>
      <c r="M21" s="87"/>
      <c r="N21" s="88"/>
      <c r="O21" s="89"/>
    </row>
    <row r="22" ht="45" spans="2:15">
      <c r="B22" s="43" t="s">
        <v>62</v>
      </c>
      <c r="C22" s="44" t="s">
        <v>59</v>
      </c>
      <c r="D22" s="44" t="s">
        <v>63</v>
      </c>
      <c r="E22" s="44" t="s">
        <v>46</v>
      </c>
      <c r="F22" s="45" t="s">
        <v>13</v>
      </c>
      <c r="G22" s="46"/>
      <c r="H22" s="25" t="s">
        <v>64</v>
      </c>
      <c r="I22" s="44" t="s">
        <v>59</v>
      </c>
      <c r="J22" s="26" t="s">
        <v>65</v>
      </c>
      <c r="K22" s="26" t="s">
        <v>46</v>
      </c>
      <c r="L22" s="91" t="s">
        <v>66</v>
      </c>
      <c r="M22" s="87"/>
      <c r="N22" s="88"/>
      <c r="O22" s="89"/>
    </row>
    <row r="23" ht="15.75" spans="2:15">
      <c r="B23" s="27">
        <v>1</v>
      </c>
      <c r="C23" s="28">
        <v>1</v>
      </c>
      <c r="D23" s="28">
        <v>2</v>
      </c>
      <c r="E23" s="28">
        <v>4</v>
      </c>
      <c r="F23" s="48">
        <v>4</v>
      </c>
      <c r="G23" s="49"/>
      <c r="H23" s="54">
        <v>1</v>
      </c>
      <c r="I23" s="55">
        <v>1</v>
      </c>
      <c r="J23" s="55">
        <v>1</v>
      </c>
      <c r="K23" s="55">
        <v>4</v>
      </c>
      <c r="L23" s="96">
        <v>2</v>
      </c>
      <c r="M23" s="87"/>
      <c r="N23" s="88"/>
      <c r="O23" s="89"/>
    </row>
    <row r="24" ht="15.75" spans="13:15">
      <c r="M24" s="87"/>
      <c r="N24" s="88"/>
      <c r="O24" s="89"/>
    </row>
    <row r="25" ht="18.75" spans="2:15">
      <c r="B25" s="50" t="s">
        <v>41</v>
      </c>
      <c r="C25" s="51"/>
      <c r="D25" s="51"/>
      <c r="E25" s="51"/>
      <c r="F25" s="51"/>
      <c r="G25" s="51"/>
      <c r="H25" s="51"/>
      <c r="I25" s="51"/>
      <c r="J25" s="51"/>
      <c r="K25" s="51"/>
      <c r="L25" s="93"/>
      <c r="M25" s="87"/>
      <c r="N25" s="88"/>
      <c r="O25" s="89"/>
    </row>
    <row r="26" ht="18.75" spans="2:15">
      <c r="B26" s="52" t="s">
        <v>4</v>
      </c>
      <c r="C26" s="53"/>
      <c r="D26" s="53"/>
      <c r="E26" s="53"/>
      <c r="F26" s="53"/>
      <c r="G26" s="53"/>
      <c r="H26" s="53"/>
      <c r="I26" s="53"/>
      <c r="J26" s="53"/>
      <c r="K26" s="53"/>
      <c r="L26" s="97"/>
      <c r="M26" s="87"/>
      <c r="N26" s="88"/>
      <c r="O26" s="89"/>
    </row>
    <row r="27" ht="78" customHeight="1" spans="2:15">
      <c r="B27" s="12"/>
      <c r="C27" s="24"/>
      <c r="D27" s="24"/>
      <c r="E27" s="24"/>
      <c r="F27" s="24"/>
      <c r="G27" s="24"/>
      <c r="H27" s="24"/>
      <c r="I27" s="38"/>
      <c r="J27" s="24"/>
      <c r="K27" s="38"/>
      <c r="L27" s="90"/>
      <c r="M27" s="87"/>
      <c r="N27" s="88"/>
      <c r="O27" s="89"/>
    </row>
    <row r="28" ht="30" spans="2:15">
      <c r="B28" s="25" t="s">
        <v>42</v>
      </c>
      <c r="C28" s="26" t="s">
        <v>42</v>
      </c>
      <c r="D28" s="26" t="s">
        <v>43</v>
      </c>
      <c r="E28" s="26" t="s">
        <v>43</v>
      </c>
      <c r="F28" s="26" t="s">
        <v>43</v>
      </c>
      <c r="G28" s="26" t="s">
        <v>9</v>
      </c>
      <c r="H28" s="26" t="s">
        <v>14</v>
      </c>
      <c r="I28" s="26" t="s">
        <v>11</v>
      </c>
      <c r="J28" s="26" t="s">
        <v>10</v>
      </c>
      <c r="K28" s="26" t="s">
        <v>12</v>
      </c>
      <c r="L28" s="91" t="s">
        <v>13</v>
      </c>
      <c r="M28" s="87"/>
      <c r="N28" s="88"/>
      <c r="O28" s="89"/>
    </row>
    <row r="29" ht="15.75" spans="2:15">
      <c r="B29" s="54">
        <v>2</v>
      </c>
      <c r="C29" s="55">
        <v>2</v>
      </c>
      <c r="D29" s="55">
        <v>2</v>
      </c>
      <c r="E29" s="55">
        <v>2</v>
      </c>
      <c r="F29" s="55">
        <v>2</v>
      </c>
      <c r="G29" s="55">
        <v>2</v>
      </c>
      <c r="H29" s="55">
        <v>2</v>
      </c>
      <c r="I29" s="55">
        <v>6</v>
      </c>
      <c r="J29" s="55">
        <v>2</v>
      </c>
      <c r="K29" s="55">
        <v>4</v>
      </c>
      <c r="L29" s="96">
        <v>20</v>
      </c>
      <c r="M29" s="87"/>
      <c r="N29" s="88"/>
      <c r="O29" s="89"/>
    </row>
    <row r="30" ht="15.75" spans="13:15">
      <c r="M30" s="87"/>
      <c r="N30" s="88"/>
      <c r="O30" s="89"/>
    </row>
    <row r="31" ht="18.75" spans="2:15">
      <c r="B31" s="50" t="s">
        <v>70</v>
      </c>
      <c r="C31" s="51"/>
      <c r="D31" s="119"/>
      <c r="I31" s="50" t="s">
        <v>44</v>
      </c>
      <c r="J31" s="51"/>
      <c r="K31" s="51"/>
      <c r="L31" s="93"/>
      <c r="M31" s="87"/>
      <c r="N31" s="88"/>
      <c r="O31" s="89"/>
    </row>
    <row r="32" ht="18.75" spans="2:15">
      <c r="B32" s="52" t="s">
        <v>4</v>
      </c>
      <c r="C32" s="94"/>
      <c r="D32" s="120"/>
      <c r="I32" s="52" t="s">
        <v>4</v>
      </c>
      <c r="J32" s="94"/>
      <c r="K32" s="94"/>
      <c r="L32" s="95"/>
      <c r="M32" s="87"/>
      <c r="N32" s="88"/>
      <c r="O32" s="89"/>
    </row>
    <row r="33" ht="78" customHeight="1" spans="2:15">
      <c r="B33" s="12"/>
      <c r="C33" s="24"/>
      <c r="D33" s="121"/>
      <c r="I33" s="12"/>
      <c r="J33" s="38"/>
      <c r="K33" s="24"/>
      <c r="L33" s="90"/>
      <c r="M33" s="87"/>
      <c r="N33" s="88"/>
      <c r="O33" s="89"/>
    </row>
    <row r="34" ht="56.25" spans="2:15">
      <c r="B34" s="25" t="s">
        <v>71</v>
      </c>
      <c r="C34" s="26" t="s">
        <v>72</v>
      </c>
      <c r="D34" s="45" t="s">
        <v>13</v>
      </c>
      <c r="I34" s="25" t="s">
        <v>45</v>
      </c>
      <c r="J34" s="94" t="s">
        <v>8</v>
      </c>
      <c r="K34" s="26" t="s">
        <v>13</v>
      </c>
      <c r="L34" s="91" t="s">
        <v>46</v>
      </c>
      <c r="M34" s="87"/>
      <c r="N34" s="88"/>
      <c r="O34" s="89"/>
    </row>
    <row r="35" ht="15.75" spans="2:15">
      <c r="B35" s="54">
        <v>1</v>
      </c>
      <c r="C35" s="55">
        <v>4</v>
      </c>
      <c r="D35" s="122">
        <v>4</v>
      </c>
      <c r="I35" s="54">
        <v>1</v>
      </c>
      <c r="J35" s="55">
        <v>1</v>
      </c>
      <c r="K35" s="55">
        <v>4</v>
      </c>
      <c r="L35" s="96">
        <v>2</v>
      </c>
      <c r="M35" s="98"/>
      <c r="N35" s="99"/>
      <c r="O35" s="100"/>
    </row>
    <row r="38" ht="21" spans="2:15">
      <c r="B38" s="56" t="s">
        <v>16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101" t="s">
        <v>17</v>
      </c>
      <c r="N38" s="102"/>
      <c r="O38" s="103"/>
    </row>
    <row r="39" ht="23.25" customHeight="1" spans="2:17">
      <c r="B39" s="58"/>
      <c r="C39" s="59"/>
      <c r="D39" s="60" t="s">
        <v>18</v>
      </c>
      <c r="E39" s="61"/>
      <c r="F39" s="61"/>
      <c r="G39" s="61"/>
      <c r="H39" s="61"/>
      <c r="I39" s="61"/>
      <c r="J39" s="104"/>
      <c r="K39" s="105" t="s">
        <v>19</v>
      </c>
      <c r="L39" s="105"/>
      <c r="M39" s="106">
        <f>Q39*1.5</f>
        <v>1449</v>
      </c>
      <c r="N39" s="106"/>
      <c r="O39" s="106"/>
      <c r="Q39" s="110">
        <v>966</v>
      </c>
    </row>
    <row r="40" ht="18.75" spans="2:15">
      <c r="B40" s="58"/>
      <c r="C40" s="59"/>
      <c r="D40" s="62" t="s">
        <v>18</v>
      </c>
      <c r="E40" s="63"/>
      <c r="F40" s="63"/>
      <c r="G40" s="63"/>
      <c r="H40" s="63"/>
      <c r="I40" s="63"/>
      <c r="J40" s="107"/>
      <c r="K40" s="105" t="s">
        <v>20</v>
      </c>
      <c r="L40" s="105"/>
      <c r="M40" s="106">
        <f>Q39*2</f>
        <v>1932</v>
      </c>
      <c r="N40" s="106"/>
      <c r="O40" s="106"/>
    </row>
    <row r="41" ht="18.75" spans="2:15">
      <c r="B41" s="58"/>
      <c r="C41" s="59"/>
      <c r="D41" s="62" t="s">
        <v>18</v>
      </c>
      <c r="E41" s="63"/>
      <c r="F41" s="63"/>
      <c r="G41" s="63"/>
      <c r="H41" s="63"/>
      <c r="I41" s="63"/>
      <c r="J41" s="107"/>
      <c r="K41" s="105" t="s">
        <v>21</v>
      </c>
      <c r="L41" s="105"/>
      <c r="M41" s="106">
        <f>Q39*3</f>
        <v>2898</v>
      </c>
      <c r="N41" s="106"/>
      <c r="O41" s="106"/>
    </row>
    <row r="42" ht="18.75" spans="2:15">
      <c r="B42" s="58"/>
      <c r="C42" s="59"/>
      <c r="D42" s="62" t="s">
        <v>18</v>
      </c>
      <c r="E42" s="63"/>
      <c r="F42" s="63"/>
      <c r="G42" s="63"/>
      <c r="H42" s="63"/>
      <c r="I42" s="63"/>
      <c r="J42" s="107"/>
      <c r="K42" s="105" t="s">
        <v>22</v>
      </c>
      <c r="L42" s="105"/>
      <c r="M42" s="106">
        <f>Q39*4</f>
        <v>3864</v>
      </c>
      <c r="N42" s="106"/>
      <c r="O42" s="106"/>
    </row>
    <row r="43" ht="18.75" spans="2:15">
      <c r="B43" s="58"/>
      <c r="C43" s="59"/>
      <c r="D43" s="62" t="s">
        <v>18</v>
      </c>
      <c r="E43" s="63"/>
      <c r="F43" s="63"/>
      <c r="G43" s="63"/>
      <c r="H43" s="63"/>
      <c r="I43" s="63"/>
      <c r="J43" s="107"/>
      <c r="K43" s="105" t="s">
        <v>23</v>
      </c>
      <c r="L43" s="105"/>
      <c r="M43" s="106">
        <f>Q39*5</f>
        <v>4830</v>
      </c>
      <c r="N43" s="106"/>
      <c r="O43" s="106"/>
    </row>
    <row r="44" ht="18.75" spans="2:15">
      <c r="B44" s="58"/>
      <c r="C44" s="59"/>
      <c r="D44" s="64" t="s">
        <v>18</v>
      </c>
      <c r="E44" s="65"/>
      <c r="F44" s="65"/>
      <c r="G44" s="65"/>
      <c r="H44" s="65"/>
      <c r="I44" s="65"/>
      <c r="J44" s="108"/>
      <c r="K44" s="105" t="s">
        <v>24</v>
      </c>
      <c r="L44" s="105"/>
      <c r="M44" s="106">
        <f>Q39*6</f>
        <v>5796</v>
      </c>
      <c r="N44" s="106"/>
      <c r="O44" s="106"/>
    </row>
    <row r="45" ht="23.25" customHeight="1" spans="2:17">
      <c r="B45" s="66"/>
      <c r="C45" s="67"/>
      <c r="D45" s="60" t="s">
        <v>25</v>
      </c>
      <c r="E45" s="61"/>
      <c r="F45" s="61"/>
      <c r="G45" s="61"/>
      <c r="H45" s="61"/>
      <c r="I45" s="61"/>
      <c r="J45" s="104"/>
      <c r="K45" s="105" t="s">
        <v>19</v>
      </c>
      <c r="L45" s="105"/>
      <c r="M45" s="106">
        <f>Q45*1.5</f>
        <v>1323</v>
      </c>
      <c r="N45" s="106"/>
      <c r="O45" s="106"/>
      <c r="Q45" s="110">
        <v>882</v>
      </c>
    </row>
    <row r="46" ht="18.75" spans="2:15">
      <c r="B46" s="58"/>
      <c r="C46" s="59"/>
      <c r="D46" s="60" t="s">
        <v>25</v>
      </c>
      <c r="E46" s="61"/>
      <c r="F46" s="61"/>
      <c r="G46" s="61"/>
      <c r="H46" s="61"/>
      <c r="I46" s="61"/>
      <c r="J46" s="104"/>
      <c r="K46" s="105" t="s">
        <v>20</v>
      </c>
      <c r="L46" s="105"/>
      <c r="M46" s="106">
        <f>Q45*2</f>
        <v>1764</v>
      </c>
      <c r="N46" s="106"/>
      <c r="O46" s="106"/>
    </row>
    <row r="47" ht="18.75" spans="2:15">
      <c r="B47" s="58"/>
      <c r="C47" s="59"/>
      <c r="D47" s="60" t="s">
        <v>25</v>
      </c>
      <c r="E47" s="61"/>
      <c r="F47" s="61"/>
      <c r="G47" s="61"/>
      <c r="H47" s="61"/>
      <c r="I47" s="61"/>
      <c r="J47" s="104"/>
      <c r="K47" s="105" t="s">
        <v>21</v>
      </c>
      <c r="L47" s="105"/>
      <c r="M47" s="106">
        <f>Q45*3</f>
        <v>2646</v>
      </c>
      <c r="N47" s="106"/>
      <c r="O47" s="106"/>
    </row>
    <row r="48" ht="18.75" spans="2:15">
      <c r="B48" s="58"/>
      <c r="C48" s="59"/>
      <c r="D48" s="60" t="s">
        <v>25</v>
      </c>
      <c r="E48" s="61"/>
      <c r="F48" s="61"/>
      <c r="G48" s="61"/>
      <c r="H48" s="61"/>
      <c r="I48" s="61"/>
      <c r="J48" s="104"/>
      <c r="K48" s="105" t="s">
        <v>22</v>
      </c>
      <c r="L48" s="105"/>
      <c r="M48" s="106">
        <f>Q45*4</f>
        <v>3528</v>
      </c>
      <c r="N48" s="106"/>
      <c r="O48" s="106"/>
    </row>
    <row r="49" ht="18.75" spans="2:15">
      <c r="B49" s="58"/>
      <c r="C49" s="59"/>
      <c r="D49" s="60" t="s">
        <v>25</v>
      </c>
      <c r="E49" s="61"/>
      <c r="F49" s="61"/>
      <c r="G49" s="61"/>
      <c r="H49" s="61"/>
      <c r="I49" s="61"/>
      <c r="J49" s="104"/>
      <c r="K49" s="105" t="s">
        <v>23</v>
      </c>
      <c r="L49" s="105"/>
      <c r="M49" s="106">
        <f>Q45*5</f>
        <v>4410</v>
      </c>
      <c r="N49" s="106"/>
      <c r="O49" s="106"/>
    </row>
    <row r="50" ht="18.75" spans="2:15">
      <c r="B50" s="68"/>
      <c r="C50" s="69"/>
      <c r="D50" s="60" t="s">
        <v>25</v>
      </c>
      <c r="E50" s="61"/>
      <c r="F50" s="61"/>
      <c r="G50" s="61"/>
      <c r="H50" s="61"/>
      <c r="I50" s="61"/>
      <c r="J50" s="104"/>
      <c r="K50" s="105" t="s">
        <v>24</v>
      </c>
      <c r="L50" s="105"/>
      <c r="M50" s="106">
        <f>Q45*6</f>
        <v>5292</v>
      </c>
      <c r="N50" s="106"/>
      <c r="O50" s="106"/>
    </row>
    <row r="51" ht="23.25" customHeight="1" spans="2:17">
      <c r="B51" s="66"/>
      <c r="C51" s="67"/>
      <c r="D51" s="60" t="s">
        <v>26</v>
      </c>
      <c r="E51" s="61"/>
      <c r="F51" s="61"/>
      <c r="G51" s="61"/>
      <c r="H51" s="61"/>
      <c r="I51" s="61"/>
      <c r="J51" s="104"/>
      <c r="K51" s="105" t="s">
        <v>19</v>
      </c>
      <c r="L51" s="105"/>
      <c r="M51" s="106">
        <f>Q51*1.5</f>
        <v>1800</v>
      </c>
      <c r="N51" s="106"/>
      <c r="O51" s="106"/>
      <c r="Q51" s="110">
        <v>1200</v>
      </c>
    </row>
    <row r="52" ht="18.75" spans="2:15">
      <c r="B52" s="58"/>
      <c r="C52" s="59"/>
      <c r="D52" s="62" t="s">
        <v>26</v>
      </c>
      <c r="E52" s="63"/>
      <c r="F52" s="63"/>
      <c r="G52" s="63"/>
      <c r="H52" s="63"/>
      <c r="I52" s="63"/>
      <c r="J52" s="107"/>
      <c r="K52" s="105" t="s">
        <v>20</v>
      </c>
      <c r="L52" s="105"/>
      <c r="M52" s="106">
        <f>Q51*2</f>
        <v>2400</v>
      </c>
      <c r="N52" s="106"/>
      <c r="O52" s="106"/>
    </row>
    <row r="53" ht="18.75" spans="2:15">
      <c r="B53" s="58"/>
      <c r="C53" s="59"/>
      <c r="D53" s="62" t="s">
        <v>26</v>
      </c>
      <c r="E53" s="63"/>
      <c r="F53" s="63"/>
      <c r="G53" s="63"/>
      <c r="H53" s="63"/>
      <c r="I53" s="63"/>
      <c r="J53" s="107"/>
      <c r="K53" s="105" t="s">
        <v>21</v>
      </c>
      <c r="L53" s="105"/>
      <c r="M53" s="106">
        <f>Q51*3</f>
        <v>3600</v>
      </c>
      <c r="N53" s="106"/>
      <c r="O53" s="106"/>
    </row>
    <row r="54" ht="18.75" spans="2:15">
      <c r="B54" s="58"/>
      <c r="C54" s="59"/>
      <c r="D54" s="62" t="s">
        <v>26</v>
      </c>
      <c r="E54" s="63"/>
      <c r="F54" s="63"/>
      <c r="G54" s="63"/>
      <c r="H54" s="63"/>
      <c r="I54" s="63"/>
      <c r="J54" s="107"/>
      <c r="K54" s="105" t="s">
        <v>22</v>
      </c>
      <c r="L54" s="105"/>
      <c r="M54" s="106">
        <f>Q51*4</f>
        <v>4800</v>
      </c>
      <c r="N54" s="106"/>
      <c r="O54" s="106"/>
    </row>
    <row r="55" ht="18.75" spans="2:15">
      <c r="B55" s="58"/>
      <c r="C55" s="59"/>
      <c r="D55" s="62" t="s">
        <v>26</v>
      </c>
      <c r="E55" s="63"/>
      <c r="F55" s="63"/>
      <c r="G55" s="63"/>
      <c r="H55" s="63"/>
      <c r="I55" s="63"/>
      <c r="J55" s="107"/>
      <c r="K55" s="105" t="s">
        <v>23</v>
      </c>
      <c r="L55" s="105"/>
      <c r="M55" s="106">
        <f>Q51*5</f>
        <v>6000</v>
      </c>
      <c r="N55" s="106"/>
      <c r="O55" s="106"/>
    </row>
    <row r="56" ht="18.75" spans="2:15">
      <c r="B56" s="68"/>
      <c r="C56" s="69"/>
      <c r="D56" s="64" t="s">
        <v>26</v>
      </c>
      <c r="E56" s="65"/>
      <c r="F56" s="65"/>
      <c r="G56" s="65"/>
      <c r="H56" s="65"/>
      <c r="I56" s="65"/>
      <c r="J56" s="108"/>
      <c r="K56" s="105" t="s">
        <v>24</v>
      </c>
      <c r="L56" s="105"/>
      <c r="M56" s="106">
        <f>Q51*6</f>
        <v>7200</v>
      </c>
      <c r="N56" s="106"/>
      <c r="O56" s="106"/>
    </row>
    <row r="57" ht="80" customHeight="1" spans="2:15">
      <c r="B57" s="70"/>
      <c r="C57" s="71"/>
      <c r="D57" s="72" t="s">
        <v>27</v>
      </c>
      <c r="E57" s="72"/>
      <c r="F57" s="72"/>
      <c r="G57" s="72"/>
      <c r="H57" s="72"/>
      <c r="I57" s="72"/>
      <c r="J57" s="72"/>
      <c r="K57" s="10" t="s">
        <v>28</v>
      </c>
      <c r="L57" s="10"/>
      <c r="M57" s="109">
        <v>150</v>
      </c>
      <c r="N57" s="109"/>
      <c r="O57" s="109"/>
    </row>
    <row r="58" ht="80" customHeight="1" spans="2:15">
      <c r="B58" s="70"/>
      <c r="C58" s="71"/>
      <c r="D58" s="72" t="s">
        <v>29</v>
      </c>
      <c r="E58" s="72"/>
      <c r="F58" s="72"/>
      <c r="G58" s="72"/>
      <c r="H58" s="72"/>
      <c r="I58" s="72"/>
      <c r="J58" s="72"/>
      <c r="K58" s="10" t="s">
        <v>28</v>
      </c>
      <c r="L58" s="10"/>
      <c r="M58" s="109">
        <v>200</v>
      </c>
      <c r="N58" s="109"/>
      <c r="O58" s="109"/>
    </row>
    <row r="59" ht="80" customHeight="1" spans="2:15">
      <c r="B59" s="70"/>
      <c r="C59" s="71"/>
      <c r="D59" s="72" t="s">
        <v>30</v>
      </c>
      <c r="E59" s="72"/>
      <c r="F59" s="72"/>
      <c r="G59" s="72"/>
      <c r="H59" s="72"/>
      <c r="I59" s="72"/>
      <c r="J59" s="72"/>
      <c r="K59" s="10" t="s">
        <v>28</v>
      </c>
      <c r="L59" s="10"/>
      <c r="M59" s="109">
        <v>200</v>
      </c>
      <c r="N59" s="109"/>
      <c r="O59" s="109"/>
    </row>
    <row r="60" ht="80" customHeight="1" spans="2:15">
      <c r="B60" s="70"/>
      <c r="C60" s="71"/>
      <c r="D60" s="72" t="s">
        <v>31</v>
      </c>
      <c r="E60" s="72"/>
      <c r="F60" s="72"/>
      <c r="G60" s="72"/>
      <c r="H60" s="72"/>
      <c r="I60" s="72"/>
      <c r="J60" s="72"/>
      <c r="K60" s="10" t="s">
        <v>28</v>
      </c>
      <c r="L60" s="10"/>
      <c r="M60" s="109">
        <v>250</v>
      </c>
      <c r="N60" s="109"/>
      <c r="O60" s="109"/>
    </row>
    <row r="61" ht="97" customHeight="1" spans="2:15">
      <c r="B61" s="73" t="s">
        <v>47</v>
      </c>
      <c r="C61" s="73"/>
      <c r="D61" s="74" t="s">
        <v>48</v>
      </c>
      <c r="E61" s="74"/>
      <c r="F61" s="74"/>
      <c r="G61" s="74"/>
      <c r="H61" s="74"/>
      <c r="I61" s="74"/>
      <c r="J61" s="74"/>
      <c r="K61" s="10" t="s">
        <v>49</v>
      </c>
      <c r="L61" s="10"/>
      <c r="M61" s="109">
        <v>3192</v>
      </c>
      <c r="N61" s="109"/>
      <c r="O61" s="109"/>
    </row>
    <row r="62" ht="90" customHeight="1" spans="2:15">
      <c r="B62" s="73"/>
      <c r="C62" s="73"/>
      <c r="D62" s="75" t="s">
        <v>50</v>
      </c>
      <c r="E62" s="75"/>
      <c r="F62" s="75"/>
      <c r="G62" s="75"/>
      <c r="H62" s="75"/>
      <c r="I62" s="75"/>
      <c r="J62" s="75"/>
      <c r="K62" s="10" t="s">
        <v>49</v>
      </c>
      <c r="L62" s="10"/>
      <c r="M62" s="109">
        <v>750</v>
      </c>
      <c r="N62" s="109"/>
      <c r="O62" s="109"/>
    </row>
    <row r="63" ht="18.75" spans="2:15">
      <c r="B63" s="76"/>
      <c r="C63" s="76"/>
      <c r="D63" s="76"/>
      <c r="E63" s="76"/>
      <c r="M63" s="16"/>
      <c r="N63" s="16"/>
      <c r="O63" s="16"/>
    </row>
    <row r="64" ht="18.75" spans="2:15">
      <c r="B64" s="76"/>
      <c r="C64" s="76"/>
      <c r="D64" s="76"/>
      <c r="E64" s="76"/>
      <c r="M64" s="16"/>
      <c r="N64" s="16"/>
      <c r="O64" s="16"/>
    </row>
    <row r="65" spans="13:15">
      <c r="M65" s="16"/>
      <c r="N65" s="16"/>
      <c r="O65" s="16"/>
    </row>
    <row r="66" spans="13:15">
      <c r="M66" s="16"/>
      <c r="N66" s="16"/>
      <c r="O66" s="16"/>
    </row>
    <row r="67" spans="13:15">
      <c r="M67" s="16"/>
      <c r="N67" s="16"/>
      <c r="O67" s="16"/>
    </row>
    <row r="68" spans="13:15">
      <c r="M68" s="16"/>
      <c r="N68" s="16"/>
      <c r="O68" s="16"/>
    </row>
    <row r="69" spans="13:15">
      <c r="M69" s="16"/>
      <c r="N69" s="16"/>
      <c r="O69" s="16"/>
    </row>
  </sheetData>
  <mergeCells count="112">
    <mergeCell ref="C2:I2"/>
    <mergeCell ref="J2:L2"/>
    <mergeCell ref="B4:O4"/>
    <mergeCell ref="B6:L6"/>
    <mergeCell ref="M6:O6"/>
    <mergeCell ref="B7:L7"/>
    <mergeCell ref="B8:L8"/>
    <mergeCell ref="B13:G13"/>
    <mergeCell ref="I13:L13"/>
    <mergeCell ref="B14:G14"/>
    <mergeCell ref="I14:L14"/>
    <mergeCell ref="B19:F19"/>
    <mergeCell ref="H19:L19"/>
    <mergeCell ref="B20:F20"/>
    <mergeCell ref="H20:L20"/>
    <mergeCell ref="B25:L25"/>
    <mergeCell ref="B26:L26"/>
    <mergeCell ref="B31:D31"/>
    <mergeCell ref="I31:L31"/>
    <mergeCell ref="B32:D32"/>
    <mergeCell ref="I32:L32"/>
    <mergeCell ref="B38:L38"/>
    <mergeCell ref="M38:O38"/>
    <mergeCell ref="D39:J39"/>
    <mergeCell ref="K39:L39"/>
    <mergeCell ref="M39:O39"/>
    <mergeCell ref="D40:J40"/>
    <mergeCell ref="K40:L40"/>
    <mergeCell ref="M40:O40"/>
    <mergeCell ref="D41:J41"/>
    <mergeCell ref="K41:L41"/>
    <mergeCell ref="M41:O41"/>
    <mergeCell ref="D42:J42"/>
    <mergeCell ref="K42:L42"/>
    <mergeCell ref="M42:O42"/>
    <mergeCell ref="D43:J43"/>
    <mergeCell ref="K43:L43"/>
    <mergeCell ref="M43:O43"/>
    <mergeCell ref="D44:J44"/>
    <mergeCell ref="K44:L44"/>
    <mergeCell ref="M44:O44"/>
    <mergeCell ref="D45:J45"/>
    <mergeCell ref="K45:L45"/>
    <mergeCell ref="M45:O45"/>
    <mergeCell ref="D46:J46"/>
    <mergeCell ref="K46:L46"/>
    <mergeCell ref="M46:O46"/>
    <mergeCell ref="D47:J47"/>
    <mergeCell ref="K47:L47"/>
    <mergeCell ref="M47:O47"/>
    <mergeCell ref="D48:J48"/>
    <mergeCell ref="K48:L48"/>
    <mergeCell ref="M48:O48"/>
    <mergeCell ref="D49:J49"/>
    <mergeCell ref="K49:L49"/>
    <mergeCell ref="M49:O49"/>
    <mergeCell ref="D50:J50"/>
    <mergeCell ref="K50:L50"/>
    <mergeCell ref="M50:O50"/>
    <mergeCell ref="D51:J51"/>
    <mergeCell ref="K51:L51"/>
    <mergeCell ref="M51:O51"/>
    <mergeCell ref="D52:J52"/>
    <mergeCell ref="K52:L52"/>
    <mergeCell ref="M52:O52"/>
    <mergeCell ref="D53:J53"/>
    <mergeCell ref="K53:L53"/>
    <mergeCell ref="M53:O53"/>
    <mergeCell ref="D54:J54"/>
    <mergeCell ref="K54:L54"/>
    <mergeCell ref="M54:O54"/>
    <mergeCell ref="D55:J55"/>
    <mergeCell ref="K55:L55"/>
    <mergeCell ref="M55:O55"/>
    <mergeCell ref="D56:J56"/>
    <mergeCell ref="K56:L56"/>
    <mergeCell ref="M56:O56"/>
    <mergeCell ref="B57:C57"/>
    <mergeCell ref="D57:J57"/>
    <mergeCell ref="K57:L57"/>
    <mergeCell ref="M57:O57"/>
    <mergeCell ref="B58:C58"/>
    <mergeCell ref="D58:J58"/>
    <mergeCell ref="K58:L58"/>
    <mergeCell ref="M58:O58"/>
    <mergeCell ref="B59:C59"/>
    <mergeCell ref="D59:J59"/>
    <mergeCell ref="K59:L59"/>
    <mergeCell ref="M59:O59"/>
    <mergeCell ref="B60:C60"/>
    <mergeCell ref="D60:J60"/>
    <mergeCell ref="K60:L60"/>
    <mergeCell ref="M60:O60"/>
    <mergeCell ref="B61:C61"/>
    <mergeCell ref="D61:J61"/>
    <mergeCell ref="K61:L61"/>
    <mergeCell ref="M61:O61"/>
    <mergeCell ref="B62:C62"/>
    <mergeCell ref="D62:J62"/>
    <mergeCell ref="K62:L62"/>
    <mergeCell ref="M62:O62"/>
    <mergeCell ref="M63:O63"/>
    <mergeCell ref="M64:O64"/>
    <mergeCell ref="M65:O65"/>
    <mergeCell ref="M66:O66"/>
    <mergeCell ref="M67:O67"/>
    <mergeCell ref="M68:O68"/>
    <mergeCell ref="M69:O69"/>
    <mergeCell ref="B39:C44"/>
    <mergeCell ref="B45:C50"/>
    <mergeCell ref="B51:C56"/>
    <mergeCell ref="M7:O3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E53"/>
  <sheetViews>
    <sheetView workbookViewId="0">
      <selection activeCell="C2" sqref="C2:I2"/>
    </sheetView>
  </sheetViews>
  <sheetFormatPr defaultColWidth="9.14285714285714" defaultRowHeight="15"/>
  <cols>
    <col min="1" max="1" width="9.14285714285714" customWidth="1"/>
    <col min="2" max="2" width="20.8571428571429" customWidth="1"/>
    <col min="3" max="12" width="15.7142857142857" customWidth="1"/>
  </cols>
  <sheetData>
    <row r="1" ht="29" customHeight="1"/>
    <row r="2" ht="171" customHeight="1" spans="3:12">
      <c r="C2" s="16"/>
      <c r="D2" s="16"/>
      <c r="E2" s="16"/>
      <c r="F2" s="16"/>
      <c r="G2" s="16"/>
      <c r="H2" s="16"/>
      <c r="I2" s="16"/>
      <c r="J2" s="77"/>
      <c r="K2" s="77"/>
      <c r="L2" s="77"/>
    </row>
    <row r="3" ht="18.75" customHeight="1" spans="15:15">
      <c r="O3" s="78"/>
    </row>
    <row r="4" ht="18.75" customHeight="1" spans="2:16">
      <c r="B4" s="17" t="s">
        <v>73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8"/>
    </row>
    <row r="5" ht="18.75" customHeight="1" spans="2:16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9" customHeight="1" spans="2:16">
      <c r="B6" s="18" t="s">
        <v>1</v>
      </c>
      <c r="C6" s="19"/>
      <c r="D6" s="19"/>
      <c r="E6" s="19"/>
      <c r="F6" s="19"/>
      <c r="G6" s="19"/>
      <c r="H6" s="19"/>
      <c r="I6" s="19"/>
      <c r="J6" s="19"/>
      <c r="K6" s="19"/>
      <c r="L6" s="79"/>
      <c r="M6" s="80" t="s">
        <v>2</v>
      </c>
      <c r="N6" s="81"/>
      <c r="O6" s="82"/>
      <c r="P6" s="8"/>
    </row>
    <row r="7" ht="18.75" customHeight="1" spans="2:15">
      <c r="B7" s="20" t="s">
        <v>74</v>
      </c>
      <c r="C7" s="21"/>
      <c r="D7" s="21"/>
      <c r="E7" s="21"/>
      <c r="F7" s="21"/>
      <c r="G7" s="21"/>
      <c r="H7" s="21"/>
      <c r="I7" s="21"/>
      <c r="J7" s="21"/>
      <c r="K7" s="21"/>
      <c r="L7" s="83"/>
      <c r="M7" s="84">
        <v>18480</v>
      </c>
      <c r="N7" s="85"/>
      <c r="O7" s="86"/>
    </row>
    <row r="8" ht="18.75" customHeight="1" spans="2:15">
      <c r="B8" s="22" t="s">
        <v>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87"/>
      <c r="N8" s="88"/>
      <c r="O8" s="89"/>
    </row>
    <row r="9" ht="78" customHeight="1" spans="2:31">
      <c r="B9" s="12"/>
      <c r="C9" s="24"/>
      <c r="D9" s="24"/>
      <c r="E9" s="24"/>
      <c r="F9"/>
      <c r="G9" s="24"/>
      <c r="H9"/>
      <c r="I9" s="24"/>
      <c r="J9" s="24"/>
      <c r="K9" s="38"/>
      <c r="L9" s="90"/>
      <c r="M9" s="87"/>
      <c r="N9" s="88"/>
      <c r="O9" s="89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ht="30" customHeight="1" spans="2:31">
      <c r="B10" s="25" t="s">
        <v>5</v>
      </c>
      <c r="C10" s="26" t="s">
        <v>6</v>
      </c>
      <c r="D10" s="26" t="s">
        <v>7</v>
      </c>
      <c r="E10" s="26" t="s">
        <v>10</v>
      </c>
      <c r="F10" s="26" t="s">
        <v>57</v>
      </c>
      <c r="G10" s="26" t="s">
        <v>9</v>
      </c>
      <c r="H10" s="26" t="s">
        <v>75</v>
      </c>
      <c r="I10" s="26" t="s">
        <v>13</v>
      </c>
      <c r="J10" s="26" t="s">
        <v>76</v>
      </c>
      <c r="K10" s="26" t="s">
        <v>12</v>
      </c>
      <c r="L10" s="91" t="s">
        <v>15</v>
      </c>
      <c r="M10" s="87"/>
      <c r="N10" s="88"/>
      <c r="O10" s="89"/>
      <c r="S10" s="49"/>
      <c r="T10" s="49"/>
      <c r="U10" s="49"/>
      <c r="V10" s="49"/>
      <c r="W10" s="49"/>
      <c r="X10" s="49"/>
      <c r="Y10" s="49"/>
      <c r="Z10" s="49"/>
      <c r="AA10" s="49"/>
      <c r="AB10" s="46"/>
      <c r="AC10" s="49"/>
      <c r="AD10" s="49"/>
      <c r="AE10" s="49"/>
    </row>
    <row r="11" ht="15.75" customHeight="1" spans="2:15">
      <c r="B11" s="27">
        <v>1</v>
      </c>
      <c r="C11" s="28">
        <v>3</v>
      </c>
      <c r="D11" s="28">
        <v>2</v>
      </c>
      <c r="E11" s="28">
        <v>4</v>
      </c>
      <c r="F11" s="28">
        <v>2</v>
      </c>
      <c r="G11" s="28">
        <v>4</v>
      </c>
      <c r="H11" s="28">
        <v>4</v>
      </c>
      <c r="I11" s="28">
        <v>16</v>
      </c>
      <c r="J11" s="28">
        <v>1</v>
      </c>
      <c r="K11" s="28">
        <v>4</v>
      </c>
      <c r="L11" s="92">
        <v>1</v>
      </c>
      <c r="M11" s="87"/>
      <c r="N11" s="88"/>
      <c r="O11" s="89"/>
    </row>
    <row r="12" spans="13:15">
      <c r="M12" s="87"/>
      <c r="N12" s="88"/>
      <c r="O12" s="89"/>
    </row>
    <row r="13" ht="15.75" spans="13:15">
      <c r="M13" s="87"/>
      <c r="N13" s="88"/>
      <c r="O13" s="89"/>
    </row>
    <row r="14" ht="18.75" spans="2:15">
      <c r="B14" s="29" t="s">
        <v>60</v>
      </c>
      <c r="C14" s="30"/>
      <c r="D14" s="30"/>
      <c r="E14" s="30"/>
      <c r="F14" s="31"/>
      <c r="H14" s="32"/>
      <c r="I14" s="50" t="s">
        <v>44</v>
      </c>
      <c r="J14" s="51"/>
      <c r="K14" s="51"/>
      <c r="L14" s="93"/>
      <c r="M14" s="87"/>
      <c r="N14" s="88"/>
      <c r="O14" s="89"/>
    </row>
    <row r="15" ht="18.75" spans="2:15">
      <c r="B15" s="33" t="s">
        <v>69</v>
      </c>
      <c r="C15" s="34"/>
      <c r="D15" s="34"/>
      <c r="E15" s="34"/>
      <c r="F15" s="35"/>
      <c r="H15" s="36"/>
      <c r="I15" s="52" t="s">
        <v>69</v>
      </c>
      <c r="J15" s="94"/>
      <c r="K15" s="94"/>
      <c r="L15" s="95"/>
      <c r="M15" s="87"/>
      <c r="N15" s="88"/>
      <c r="O15" s="89"/>
    </row>
    <row r="16" ht="76.5" customHeight="1" spans="2:15">
      <c r="B16" s="37"/>
      <c r="C16" s="38"/>
      <c r="D16" s="39"/>
      <c r="E16" s="38"/>
      <c r="F16" s="40"/>
      <c r="G16" s="41"/>
      <c r="H16" s="42"/>
      <c r="I16" s="12"/>
      <c r="J16" s="38"/>
      <c r="K16" s="24"/>
      <c r="L16" s="90"/>
      <c r="M16" s="87"/>
      <c r="N16" s="88"/>
      <c r="O16" s="89"/>
    </row>
    <row r="17" ht="45" spans="2:15">
      <c r="B17" s="43" t="s">
        <v>62</v>
      </c>
      <c r="C17" s="44" t="s">
        <v>59</v>
      </c>
      <c r="D17" s="44" t="s">
        <v>63</v>
      </c>
      <c r="E17" s="44" t="s">
        <v>46</v>
      </c>
      <c r="F17" s="45" t="s">
        <v>13</v>
      </c>
      <c r="G17" s="46"/>
      <c r="H17" s="47"/>
      <c r="I17" s="25" t="s">
        <v>45</v>
      </c>
      <c r="J17" s="26" t="s">
        <v>8</v>
      </c>
      <c r="K17" s="26" t="s">
        <v>13</v>
      </c>
      <c r="L17" s="91" t="s">
        <v>46</v>
      </c>
      <c r="M17" s="87"/>
      <c r="N17" s="88"/>
      <c r="O17" s="89"/>
    </row>
    <row r="18" ht="15.75" spans="2:15">
      <c r="B18" s="27">
        <v>1</v>
      </c>
      <c r="C18" s="28">
        <v>1</v>
      </c>
      <c r="D18" s="28">
        <v>2</v>
      </c>
      <c r="E18" s="28">
        <v>4</v>
      </c>
      <c r="F18" s="48">
        <v>4</v>
      </c>
      <c r="G18" s="49"/>
      <c r="H18" s="47"/>
      <c r="I18" s="54">
        <v>1</v>
      </c>
      <c r="J18" s="55">
        <v>1</v>
      </c>
      <c r="K18" s="55">
        <v>4</v>
      </c>
      <c r="L18" s="96">
        <v>2</v>
      </c>
      <c r="M18" s="87"/>
      <c r="N18" s="88"/>
      <c r="O18" s="89"/>
    </row>
    <row r="19" ht="15.75" spans="13:15">
      <c r="M19" s="87"/>
      <c r="N19" s="88"/>
      <c r="O19" s="89"/>
    </row>
    <row r="20" ht="18.75" spans="2:15">
      <c r="B20" s="50" t="s">
        <v>41</v>
      </c>
      <c r="C20" s="51"/>
      <c r="D20" s="51"/>
      <c r="E20" s="51"/>
      <c r="F20" s="51"/>
      <c r="G20" s="51"/>
      <c r="H20" s="51"/>
      <c r="I20" s="51"/>
      <c r="J20" s="51"/>
      <c r="K20" s="51"/>
      <c r="L20" s="93"/>
      <c r="M20" s="87"/>
      <c r="N20" s="88"/>
      <c r="O20" s="89"/>
    </row>
    <row r="21" ht="18.75" spans="2:15">
      <c r="B21" s="52" t="s">
        <v>69</v>
      </c>
      <c r="C21" s="53"/>
      <c r="D21" s="53"/>
      <c r="E21" s="53"/>
      <c r="F21" s="53"/>
      <c r="G21" s="53"/>
      <c r="H21" s="53"/>
      <c r="I21" s="53"/>
      <c r="J21" s="53"/>
      <c r="K21" s="53"/>
      <c r="L21" s="97"/>
      <c r="M21" s="87"/>
      <c r="N21" s="88"/>
      <c r="O21" s="89"/>
    </row>
    <row r="22" ht="109.5" customHeight="1" spans="2:15">
      <c r="B22" s="12"/>
      <c r="C22" s="24"/>
      <c r="D22" s="24"/>
      <c r="E22" s="24"/>
      <c r="F22" s="24"/>
      <c r="G22" s="24"/>
      <c r="H22" s="24"/>
      <c r="I22" s="38"/>
      <c r="J22" s="24"/>
      <c r="K22" s="38"/>
      <c r="L22" s="90"/>
      <c r="M22" s="87"/>
      <c r="N22" s="88"/>
      <c r="O22" s="89"/>
    </row>
    <row r="23" ht="30" spans="2:15">
      <c r="B23" s="25" t="s">
        <v>42</v>
      </c>
      <c r="C23" s="26" t="s">
        <v>42</v>
      </c>
      <c r="D23" s="26" t="s">
        <v>43</v>
      </c>
      <c r="E23" s="26" t="s">
        <v>43</v>
      </c>
      <c r="F23" s="26" t="s">
        <v>43</v>
      </c>
      <c r="G23" s="26" t="s">
        <v>9</v>
      </c>
      <c r="H23" s="26" t="s">
        <v>14</v>
      </c>
      <c r="I23" s="26" t="s">
        <v>11</v>
      </c>
      <c r="J23" s="26" t="s">
        <v>10</v>
      </c>
      <c r="K23" s="26" t="s">
        <v>12</v>
      </c>
      <c r="L23" s="91" t="s">
        <v>13</v>
      </c>
      <c r="M23" s="87"/>
      <c r="N23" s="88"/>
      <c r="O23" s="89"/>
    </row>
    <row r="24" ht="15.75" spans="2:15">
      <c r="B24" s="54">
        <v>2</v>
      </c>
      <c r="C24" s="55">
        <v>2</v>
      </c>
      <c r="D24" s="55">
        <v>2</v>
      </c>
      <c r="E24" s="55">
        <v>2</v>
      </c>
      <c r="F24" s="55">
        <v>2</v>
      </c>
      <c r="G24" s="55">
        <v>2</v>
      </c>
      <c r="H24" s="55">
        <v>2</v>
      </c>
      <c r="I24" s="55">
        <v>6</v>
      </c>
      <c r="J24" s="55">
        <v>2</v>
      </c>
      <c r="K24" s="55">
        <v>4</v>
      </c>
      <c r="L24" s="96">
        <v>20</v>
      </c>
      <c r="M24" s="98"/>
      <c r="N24" s="99"/>
      <c r="O24" s="100"/>
    </row>
    <row r="27" ht="21" spans="2:15">
      <c r="B27" s="56" t="s">
        <v>16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101" t="s">
        <v>17</v>
      </c>
      <c r="N27" s="102"/>
      <c r="O27" s="103"/>
    </row>
    <row r="28" ht="18.75" customHeight="1" spans="2:17">
      <c r="B28" s="58"/>
      <c r="C28" s="59"/>
      <c r="D28" s="60" t="s">
        <v>18</v>
      </c>
      <c r="E28" s="61"/>
      <c r="F28" s="61"/>
      <c r="G28" s="61"/>
      <c r="H28" s="61"/>
      <c r="I28" s="61"/>
      <c r="J28" s="104"/>
      <c r="K28" s="105" t="s">
        <v>19</v>
      </c>
      <c r="L28" s="105"/>
      <c r="M28" s="106">
        <f>Q28*1.5</f>
        <v>1449</v>
      </c>
      <c r="N28" s="106"/>
      <c r="O28" s="106"/>
      <c r="Q28" s="110">
        <v>966</v>
      </c>
    </row>
    <row r="29" ht="18.75" spans="2:15">
      <c r="B29" s="58"/>
      <c r="C29" s="59"/>
      <c r="D29" s="62" t="s">
        <v>18</v>
      </c>
      <c r="E29" s="63"/>
      <c r="F29" s="63"/>
      <c r="G29" s="63"/>
      <c r="H29" s="63"/>
      <c r="I29" s="63"/>
      <c r="J29" s="107"/>
      <c r="K29" s="105" t="s">
        <v>20</v>
      </c>
      <c r="L29" s="105"/>
      <c r="M29" s="106">
        <f>Q28*2</f>
        <v>1932</v>
      </c>
      <c r="N29" s="106"/>
      <c r="O29" s="106"/>
    </row>
    <row r="30" ht="18.75" spans="2:15">
      <c r="B30" s="58"/>
      <c r="C30" s="59"/>
      <c r="D30" s="62" t="s">
        <v>18</v>
      </c>
      <c r="E30" s="63"/>
      <c r="F30" s="63"/>
      <c r="G30" s="63"/>
      <c r="H30" s="63"/>
      <c r="I30" s="63"/>
      <c r="J30" s="107"/>
      <c r="K30" s="105" t="s">
        <v>21</v>
      </c>
      <c r="L30" s="105"/>
      <c r="M30" s="106">
        <f>Q28*3</f>
        <v>2898</v>
      </c>
      <c r="N30" s="106"/>
      <c r="O30" s="106"/>
    </row>
    <row r="31" ht="18.75" spans="2:15">
      <c r="B31" s="58"/>
      <c r="C31" s="59"/>
      <c r="D31" s="62" t="s">
        <v>18</v>
      </c>
      <c r="E31" s="63"/>
      <c r="F31" s="63"/>
      <c r="G31" s="63"/>
      <c r="H31" s="63"/>
      <c r="I31" s="63"/>
      <c r="J31" s="107"/>
      <c r="K31" s="105" t="s">
        <v>22</v>
      </c>
      <c r="L31" s="105"/>
      <c r="M31" s="106">
        <f>Q28*4</f>
        <v>3864</v>
      </c>
      <c r="N31" s="106"/>
      <c r="O31" s="106"/>
    </row>
    <row r="32" ht="18.75" spans="2:15">
      <c r="B32" s="58"/>
      <c r="C32" s="59"/>
      <c r="D32" s="62" t="s">
        <v>18</v>
      </c>
      <c r="E32" s="63"/>
      <c r="F32" s="63"/>
      <c r="G32" s="63"/>
      <c r="H32" s="63"/>
      <c r="I32" s="63"/>
      <c r="J32" s="107"/>
      <c r="K32" s="105" t="s">
        <v>23</v>
      </c>
      <c r="L32" s="105"/>
      <c r="M32" s="106">
        <f>Q28*5</f>
        <v>4830</v>
      </c>
      <c r="N32" s="106"/>
      <c r="O32" s="106"/>
    </row>
    <row r="33" ht="18.75" spans="2:15">
      <c r="B33" s="58"/>
      <c r="C33" s="59"/>
      <c r="D33" s="64" t="s">
        <v>18</v>
      </c>
      <c r="E33" s="65"/>
      <c r="F33" s="65"/>
      <c r="G33" s="65"/>
      <c r="H33" s="65"/>
      <c r="I33" s="65"/>
      <c r="J33" s="108"/>
      <c r="K33" s="105" t="s">
        <v>24</v>
      </c>
      <c r="L33" s="105"/>
      <c r="M33" s="106">
        <f>Q28*6</f>
        <v>5796</v>
      </c>
      <c r="N33" s="106"/>
      <c r="O33" s="106"/>
    </row>
    <row r="34" ht="18.75" customHeight="1" spans="2:17">
      <c r="B34" s="66"/>
      <c r="C34" s="67"/>
      <c r="D34" s="60" t="s">
        <v>25</v>
      </c>
      <c r="E34" s="61"/>
      <c r="F34" s="61"/>
      <c r="G34" s="61"/>
      <c r="H34" s="61"/>
      <c r="I34" s="61"/>
      <c r="J34" s="104"/>
      <c r="K34" s="105" t="s">
        <v>19</v>
      </c>
      <c r="L34" s="105"/>
      <c r="M34" s="106">
        <f>Q34*1.5</f>
        <v>1323</v>
      </c>
      <c r="N34" s="106"/>
      <c r="O34" s="106"/>
      <c r="Q34" s="110">
        <v>882</v>
      </c>
    </row>
    <row r="35" ht="18.75" spans="2:15">
      <c r="B35" s="58"/>
      <c r="C35" s="59"/>
      <c r="D35" s="60" t="s">
        <v>25</v>
      </c>
      <c r="E35" s="61"/>
      <c r="F35" s="61"/>
      <c r="G35" s="61"/>
      <c r="H35" s="61"/>
      <c r="I35" s="61"/>
      <c r="J35" s="104"/>
      <c r="K35" s="105" t="s">
        <v>20</v>
      </c>
      <c r="L35" s="105"/>
      <c r="M35" s="106">
        <f>Q34*2</f>
        <v>1764</v>
      </c>
      <c r="N35" s="106"/>
      <c r="O35" s="106"/>
    </row>
    <row r="36" ht="18.75" spans="2:15">
      <c r="B36" s="58"/>
      <c r="C36" s="59"/>
      <c r="D36" s="60" t="s">
        <v>25</v>
      </c>
      <c r="E36" s="61"/>
      <c r="F36" s="61"/>
      <c r="G36" s="61"/>
      <c r="H36" s="61"/>
      <c r="I36" s="61"/>
      <c r="J36" s="104"/>
      <c r="K36" s="105" t="s">
        <v>21</v>
      </c>
      <c r="L36" s="105"/>
      <c r="M36" s="106">
        <f>Q34*3</f>
        <v>2646</v>
      </c>
      <c r="N36" s="106"/>
      <c r="O36" s="106"/>
    </row>
    <row r="37" ht="18.75" spans="2:15">
      <c r="B37" s="58"/>
      <c r="C37" s="59"/>
      <c r="D37" s="60" t="s">
        <v>25</v>
      </c>
      <c r="E37" s="61"/>
      <c r="F37" s="61"/>
      <c r="G37" s="61"/>
      <c r="H37" s="61"/>
      <c r="I37" s="61"/>
      <c r="J37" s="104"/>
      <c r="K37" s="105" t="s">
        <v>22</v>
      </c>
      <c r="L37" s="105"/>
      <c r="M37" s="106">
        <f>Q34*4</f>
        <v>3528</v>
      </c>
      <c r="N37" s="106"/>
      <c r="O37" s="106"/>
    </row>
    <row r="38" ht="18.75" spans="2:15">
      <c r="B38" s="58"/>
      <c r="C38" s="59"/>
      <c r="D38" s="60" t="s">
        <v>25</v>
      </c>
      <c r="E38" s="61"/>
      <c r="F38" s="61"/>
      <c r="G38" s="61"/>
      <c r="H38" s="61"/>
      <c r="I38" s="61"/>
      <c r="J38" s="104"/>
      <c r="K38" s="105" t="s">
        <v>23</v>
      </c>
      <c r="L38" s="105"/>
      <c r="M38" s="106">
        <f>Q34*5</f>
        <v>4410</v>
      </c>
      <c r="N38" s="106"/>
      <c r="O38" s="106"/>
    </row>
    <row r="39" ht="18.75" spans="2:15">
      <c r="B39" s="68"/>
      <c r="C39" s="69"/>
      <c r="D39" s="60" t="s">
        <v>25</v>
      </c>
      <c r="E39" s="61"/>
      <c r="F39" s="61"/>
      <c r="G39" s="61"/>
      <c r="H39" s="61"/>
      <c r="I39" s="61"/>
      <c r="J39" s="104"/>
      <c r="K39" s="105" t="s">
        <v>24</v>
      </c>
      <c r="L39" s="105"/>
      <c r="M39" s="106">
        <f>Q34*6</f>
        <v>5292</v>
      </c>
      <c r="N39" s="106"/>
      <c r="O39" s="106"/>
    </row>
    <row r="40" ht="18.75" customHeight="1" spans="2:17">
      <c r="B40" s="66"/>
      <c r="C40" s="67"/>
      <c r="D40" s="60" t="s">
        <v>26</v>
      </c>
      <c r="E40" s="61"/>
      <c r="F40" s="61"/>
      <c r="G40" s="61"/>
      <c r="H40" s="61"/>
      <c r="I40" s="61"/>
      <c r="J40" s="104"/>
      <c r="K40" s="105" t="s">
        <v>19</v>
      </c>
      <c r="L40" s="105"/>
      <c r="M40" s="106">
        <f>Q40*1.5</f>
        <v>1800</v>
      </c>
      <c r="N40" s="106"/>
      <c r="O40" s="106"/>
      <c r="Q40" s="110">
        <v>1200</v>
      </c>
    </row>
    <row r="41" ht="18.75" spans="2:15">
      <c r="B41" s="58"/>
      <c r="C41" s="59"/>
      <c r="D41" s="62" t="s">
        <v>26</v>
      </c>
      <c r="E41" s="63"/>
      <c r="F41" s="63"/>
      <c r="G41" s="63"/>
      <c r="H41" s="63"/>
      <c r="I41" s="63"/>
      <c r="J41" s="107"/>
      <c r="K41" s="105" t="s">
        <v>20</v>
      </c>
      <c r="L41" s="105"/>
      <c r="M41" s="106">
        <f>Q40*2</f>
        <v>2400</v>
      </c>
      <c r="N41" s="106"/>
      <c r="O41" s="106"/>
    </row>
    <row r="42" ht="18.75" spans="2:15">
      <c r="B42" s="58"/>
      <c r="C42" s="59"/>
      <c r="D42" s="62" t="s">
        <v>26</v>
      </c>
      <c r="E42" s="63"/>
      <c r="F42" s="63"/>
      <c r="G42" s="63"/>
      <c r="H42" s="63"/>
      <c r="I42" s="63"/>
      <c r="J42" s="107"/>
      <c r="K42" s="105" t="s">
        <v>21</v>
      </c>
      <c r="L42" s="105"/>
      <c r="M42" s="106">
        <f>Q40*3</f>
        <v>3600</v>
      </c>
      <c r="N42" s="106"/>
      <c r="O42" s="106"/>
    </row>
    <row r="43" ht="18.75" spans="2:15">
      <c r="B43" s="58"/>
      <c r="C43" s="59"/>
      <c r="D43" s="62" t="s">
        <v>26</v>
      </c>
      <c r="E43" s="63"/>
      <c r="F43" s="63"/>
      <c r="G43" s="63"/>
      <c r="H43" s="63"/>
      <c r="I43" s="63"/>
      <c r="J43" s="107"/>
      <c r="K43" s="105" t="s">
        <v>22</v>
      </c>
      <c r="L43" s="105"/>
      <c r="M43" s="106">
        <f>Q40*4</f>
        <v>4800</v>
      </c>
      <c r="N43" s="106"/>
      <c r="O43" s="106"/>
    </row>
    <row r="44" ht="18.75" spans="2:15">
      <c r="B44" s="58"/>
      <c r="C44" s="59"/>
      <c r="D44" s="62" t="s">
        <v>26</v>
      </c>
      <c r="E44" s="63"/>
      <c r="F44" s="63"/>
      <c r="G44" s="63"/>
      <c r="H44" s="63"/>
      <c r="I44" s="63"/>
      <c r="J44" s="107"/>
      <c r="K44" s="105" t="s">
        <v>23</v>
      </c>
      <c r="L44" s="105"/>
      <c r="M44" s="106">
        <f>Q40*5</f>
        <v>6000</v>
      </c>
      <c r="N44" s="106"/>
      <c r="O44" s="106"/>
    </row>
    <row r="45" ht="18.75" spans="2:15">
      <c r="B45" s="68"/>
      <c r="C45" s="69"/>
      <c r="D45" s="64" t="s">
        <v>26</v>
      </c>
      <c r="E45" s="65"/>
      <c r="F45" s="65"/>
      <c r="G45" s="65"/>
      <c r="H45" s="65"/>
      <c r="I45" s="65"/>
      <c r="J45" s="108"/>
      <c r="K45" s="105" t="s">
        <v>24</v>
      </c>
      <c r="L45" s="105"/>
      <c r="M45" s="106">
        <f>Q40*6</f>
        <v>7200</v>
      </c>
      <c r="N45" s="106"/>
      <c r="O45" s="106"/>
    </row>
    <row r="46" ht="80" customHeight="1" spans="2:15">
      <c r="B46" s="70"/>
      <c r="C46" s="71"/>
      <c r="D46" s="72" t="s">
        <v>27</v>
      </c>
      <c r="E46" s="72"/>
      <c r="F46" s="72"/>
      <c r="G46" s="72"/>
      <c r="H46" s="72"/>
      <c r="I46" s="72"/>
      <c r="J46" s="72"/>
      <c r="K46" s="10" t="s">
        <v>28</v>
      </c>
      <c r="L46" s="10"/>
      <c r="M46" s="109">
        <v>150</v>
      </c>
      <c r="N46" s="109"/>
      <c r="O46" s="109"/>
    </row>
    <row r="47" ht="80" customHeight="1" spans="2:15">
      <c r="B47" s="70"/>
      <c r="C47" s="71"/>
      <c r="D47" s="72" t="s">
        <v>29</v>
      </c>
      <c r="E47" s="72"/>
      <c r="F47" s="72"/>
      <c r="G47" s="72"/>
      <c r="H47" s="72"/>
      <c r="I47" s="72"/>
      <c r="J47" s="72"/>
      <c r="K47" s="10" t="s">
        <v>28</v>
      </c>
      <c r="L47" s="10"/>
      <c r="M47" s="109">
        <v>200</v>
      </c>
      <c r="N47" s="109"/>
      <c r="O47" s="109"/>
    </row>
    <row r="48" ht="80" customHeight="1" spans="2:15">
      <c r="B48" s="70"/>
      <c r="C48" s="71"/>
      <c r="D48" s="72" t="s">
        <v>30</v>
      </c>
      <c r="E48" s="72"/>
      <c r="F48" s="72"/>
      <c r="G48" s="72"/>
      <c r="H48" s="72"/>
      <c r="I48" s="72"/>
      <c r="J48" s="72"/>
      <c r="K48" s="10" t="s">
        <v>28</v>
      </c>
      <c r="L48" s="10"/>
      <c r="M48" s="109">
        <v>200</v>
      </c>
      <c r="N48" s="109"/>
      <c r="O48" s="109"/>
    </row>
    <row r="49" ht="80" customHeight="1" spans="2:15">
      <c r="B49" s="70"/>
      <c r="C49" s="71"/>
      <c r="D49" s="72" t="s">
        <v>31</v>
      </c>
      <c r="E49" s="72"/>
      <c r="F49" s="72"/>
      <c r="G49" s="72"/>
      <c r="H49" s="72"/>
      <c r="I49" s="72"/>
      <c r="J49" s="72"/>
      <c r="K49" s="10" t="s">
        <v>28</v>
      </c>
      <c r="L49" s="10"/>
      <c r="M49" s="109">
        <v>250</v>
      </c>
      <c r="N49" s="109"/>
      <c r="O49" s="109"/>
    </row>
    <row r="50" ht="97" customHeight="1" spans="2:15">
      <c r="B50" s="73" t="s">
        <v>47</v>
      </c>
      <c r="C50" s="73"/>
      <c r="D50" s="74" t="s">
        <v>48</v>
      </c>
      <c r="E50" s="74"/>
      <c r="F50" s="74"/>
      <c r="G50" s="74"/>
      <c r="H50" s="74"/>
      <c r="I50" s="74"/>
      <c r="J50" s="74"/>
      <c r="K50" s="10" t="s">
        <v>49</v>
      </c>
      <c r="L50" s="10"/>
      <c r="M50" s="109">
        <v>3192</v>
      </c>
      <c r="N50" s="109"/>
      <c r="O50" s="109"/>
    </row>
    <row r="51" ht="97" customHeight="1" spans="2:15">
      <c r="B51" s="73"/>
      <c r="C51" s="73"/>
      <c r="D51" s="75" t="s">
        <v>50</v>
      </c>
      <c r="E51" s="75"/>
      <c r="F51" s="75"/>
      <c r="G51" s="75"/>
      <c r="H51" s="75"/>
      <c r="I51" s="75"/>
      <c r="J51" s="75"/>
      <c r="K51" s="10" t="s">
        <v>49</v>
      </c>
      <c r="L51" s="10"/>
      <c r="M51" s="109">
        <v>750</v>
      </c>
      <c r="N51" s="109"/>
      <c r="O51" s="109"/>
    </row>
    <row r="52" ht="18.75" spans="2:15">
      <c r="B52" s="76"/>
      <c r="C52" s="76"/>
      <c r="D52" s="76"/>
      <c r="E52" s="76"/>
      <c r="M52" s="16"/>
      <c r="N52" s="16"/>
      <c r="O52" s="16"/>
    </row>
    <row r="53" ht="18.75" spans="2:15">
      <c r="B53" s="76"/>
      <c r="C53" s="76"/>
      <c r="D53" s="76"/>
      <c r="E53" s="76"/>
      <c r="M53" s="16"/>
      <c r="N53" s="16"/>
      <c r="O53" s="16"/>
    </row>
  </sheetData>
  <mergeCells count="99">
    <mergeCell ref="C2:I2"/>
    <mergeCell ref="J2:L2"/>
    <mergeCell ref="B4:O4"/>
    <mergeCell ref="B6:L6"/>
    <mergeCell ref="M6:O6"/>
    <mergeCell ref="B7:L7"/>
    <mergeCell ref="B8:L8"/>
    <mergeCell ref="B14:F14"/>
    <mergeCell ref="I14:L14"/>
    <mergeCell ref="B15:F15"/>
    <mergeCell ref="I15:L15"/>
    <mergeCell ref="B20:L20"/>
    <mergeCell ref="B21:L21"/>
    <mergeCell ref="B27:L27"/>
    <mergeCell ref="M27:O27"/>
    <mergeCell ref="D28:J28"/>
    <mergeCell ref="K28:L28"/>
    <mergeCell ref="M28:O28"/>
    <mergeCell ref="D29:J29"/>
    <mergeCell ref="K29:L29"/>
    <mergeCell ref="M29:O29"/>
    <mergeCell ref="D30:J30"/>
    <mergeCell ref="K30:L30"/>
    <mergeCell ref="M30:O30"/>
    <mergeCell ref="D31:J31"/>
    <mergeCell ref="K31:L31"/>
    <mergeCell ref="M31:O31"/>
    <mergeCell ref="D32:J32"/>
    <mergeCell ref="K32:L32"/>
    <mergeCell ref="M32:O32"/>
    <mergeCell ref="D33:J33"/>
    <mergeCell ref="K33:L33"/>
    <mergeCell ref="M33:O33"/>
    <mergeCell ref="D34:J34"/>
    <mergeCell ref="K34:L34"/>
    <mergeCell ref="M34:O34"/>
    <mergeCell ref="D35:J35"/>
    <mergeCell ref="K35:L35"/>
    <mergeCell ref="M35:O35"/>
    <mergeCell ref="D36:J36"/>
    <mergeCell ref="K36:L36"/>
    <mergeCell ref="M36:O36"/>
    <mergeCell ref="D37:J37"/>
    <mergeCell ref="K37:L37"/>
    <mergeCell ref="M37:O37"/>
    <mergeCell ref="D38:J38"/>
    <mergeCell ref="K38:L38"/>
    <mergeCell ref="M38:O38"/>
    <mergeCell ref="D39:J39"/>
    <mergeCell ref="K39:L39"/>
    <mergeCell ref="M39:O39"/>
    <mergeCell ref="D40:J40"/>
    <mergeCell ref="K40:L40"/>
    <mergeCell ref="M40:O40"/>
    <mergeCell ref="D41:J41"/>
    <mergeCell ref="K41:L41"/>
    <mergeCell ref="M41:O41"/>
    <mergeCell ref="D42:J42"/>
    <mergeCell ref="K42:L42"/>
    <mergeCell ref="M42:O42"/>
    <mergeCell ref="D43:J43"/>
    <mergeCell ref="K43:L43"/>
    <mergeCell ref="M43:O43"/>
    <mergeCell ref="D44:J44"/>
    <mergeCell ref="K44:L44"/>
    <mergeCell ref="M44:O44"/>
    <mergeCell ref="D45:J45"/>
    <mergeCell ref="K45:L45"/>
    <mergeCell ref="M45:O45"/>
    <mergeCell ref="B46:C46"/>
    <mergeCell ref="D46:J46"/>
    <mergeCell ref="K46:L46"/>
    <mergeCell ref="M46:O46"/>
    <mergeCell ref="B47:C47"/>
    <mergeCell ref="D47:J47"/>
    <mergeCell ref="K47:L47"/>
    <mergeCell ref="M47:O47"/>
    <mergeCell ref="B48:C48"/>
    <mergeCell ref="D48:J48"/>
    <mergeCell ref="K48:L48"/>
    <mergeCell ref="M48:O48"/>
    <mergeCell ref="B49:C49"/>
    <mergeCell ref="D49:J49"/>
    <mergeCell ref="K49:L49"/>
    <mergeCell ref="M49:O49"/>
    <mergeCell ref="B50:C50"/>
    <mergeCell ref="D50:J50"/>
    <mergeCell ref="K50:L50"/>
    <mergeCell ref="M50:O50"/>
    <mergeCell ref="B51:C51"/>
    <mergeCell ref="D51:J51"/>
    <mergeCell ref="K51:L51"/>
    <mergeCell ref="M51:O51"/>
    <mergeCell ref="M52:O52"/>
    <mergeCell ref="M53:O53"/>
    <mergeCell ref="M7:O24"/>
    <mergeCell ref="B28:C33"/>
    <mergeCell ref="B34:C39"/>
    <mergeCell ref="B40:C4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8"/>
  <sheetViews>
    <sheetView workbookViewId="0">
      <selection activeCell="C7" sqref="C7"/>
    </sheetView>
  </sheetViews>
  <sheetFormatPr defaultColWidth="9.14285714285714" defaultRowHeight="15" outlineLevelRow="7" outlineLevelCol="7"/>
  <cols>
    <col min="1" max="1" width="3.42857142857143" customWidth="1"/>
    <col min="2" max="2" width="24.8571428571429" customWidth="1"/>
    <col min="3" max="4" width="51" customWidth="1"/>
    <col min="5" max="10" width="15.7142857142857" customWidth="1"/>
  </cols>
  <sheetData>
    <row r="1" ht="15.75"/>
    <row r="2" ht="39" customHeight="1" spans="2:5">
      <c r="B2" s="1" t="s">
        <v>77</v>
      </c>
      <c r="C2" s="2" t="s">
        <v>1</v>
      </c>
      <c r="D2" s="2" t="s">
        <v>78</v>
      </c>
      <c r="E2" s="3" t="s">
        <v>79</v>
      </c>
    </row>
    <row r="3" ht="78" customHeight="1" spans="2:8">
      <c r="B3" s="4"/>
      <c r="C3" s="5" t="s">
        <v>80</v>
      </c>
      <c r="D3" s="5" t="s">
        <v>81</v>
      </c>
      <c r="E3" s="6">
        <v>960</v>
      </c>
      <c r="F3" s="7"/>
      <c r="G3" s="7"/>
      <c r="H3" s="8"/>
    </row>
    <row r="4" ht="78" customHeight="1" spans="2:8">
      <c r="B4" s="9"/>
      <c r="C4" s="10" t="s">
        <v>82</v>
      </c>
      <c r="D4" s="10" t="s">
        <v>81</v>
      </c>
      <c r="E4" s="11">
        <v>1100</v>
      </c>
      <c r="F4" s="7"/>
      <c r="G4" s="7"/>
      <c r="H4" s="8"/>
    </row>
    <row r="5" ht="78" customHeight="1" spans="2:8">
      <c r="B5" s="12"/>
      <c r="C5" s="10" t="s">
        <v>83</v>
      </c>
      <c r="D5" s="10" t="s">
        <v>81</v>
      </c>
      <c r="E5" s="11">
        <v>1600</v>
      </c>
      <c r="F5" s="7"/>
      <c r="G5" s="7"/>
      <c r="H5" s="8"/>
    </row>
    <row r="6" ht="78" customHeight="1" spans="2:8">
      <c r="B6" s="12"/>
      <c r="C6" s="10" t="s">
        <v>84</v>
      </c>
      <c r="D6" s="10" t="s">
        <v>81</v>
      </c>
      <c r="E6" s="11">
        <v>600</v>
      </c>
      <c r="F6" s="7"/>
      <c r="G6" s="7"/>
      <c r="H6" s="8"/>
    </row>
    <row r="7" ht="80" customHeight="1" spans="2:5">
      <c r="B7" s="13"/>
      <c r="C7" s="14" t="s">
        <v>85</v>
      </c>
      <c r="D7" s="14" t="s">
        <v>86</v>
      </c>
      <c r="E7" s="15">
        <v>300</v>
      </c>
    </row>
    <row r="8" ht="33" customHeight="1"/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Откатная до 60кг</vt:lpstr>
      <vt:lpstr>Откатная до 120кг</vt:lpstr>
      <vt:lpstr>Откатная до 120кг для ц.с.</vt:lpstr>
      <vt:lpstr>Система 1+1</vt:lpstr>
      <vt:lpstr>Система 2+1</vt:lpstr>
      <vt:lpstr>Система 3+1</vt:lpstr>
      <vt:lpstr>Система 2+2</vt:lpstr>
      <vt:lpstr>Элементы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2026-03-23T17:57:27Z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543EE0C3A0FF4B55B2691ED1582C536B_13</vt:lpwstr>
  </property>
  <property fmtid="{D5CDD505-2E9C-101B-9397-08002B2CF9AE}" pid="3" name="KSOProductBuildVer">
    <vt:lpwstr>1049-12.2.0.23196</vt:lpwstr>
  </property>
</Properties>
</file>